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fpa_it4\Desktop\"/>
    </mc:Choice>
  </mc:AlternateContent>
  <xr:revisionPtr revIDLastSave="0" documentId="13_ncr:1_{FE1350D4-8C40-4CE5-BDD9-3102E9BE98F5}" xr6:coauthVersionLast="47" xr6:coauthVersionMax="47" xr10:uidLastSave="{00000000-0000-0000-0000-000000000000}"/>
  <bookViews>
    <workbookView xWindow="-108" yWindow="-108" windowWidth="23256" windowHeight="12576" tabRatio="512" xr2:uid="{00000000-000D-0000-FFFF-FFFF00000000}"/>
  </bookViews>
  <sheets>
    <sheet name="FOI Inventory" sheetId="4" r:id="rId1"/>
    <sheet name="FOI Registry" sheetId="3" r:id="rId2"/>
    <sheet name="FOI Summary" sheetId="1" r:id="rId3"/>
  </sheets>
  <definedNames>
    <definedName name="_xlnm.Print_Area" localSheetId="0">'FOI Inventory'!$D$2:$O$33</definedName>
    <definedName name="_xlnm.Print_Titles" localSheetId="0">'FOI Inventory'!$4:$4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2" i="3" l="1"/>
  <c r="J71" i="3"/>
  <c r="J70" i="3"/>
  <c r="J69" i="3"/>
  <c r="J68" i="3"/>
  <c r="J67" i="3"/>
  <c r="J66" i="3"/>
  <c r="J65" i="3"/>
  <c r="J64" i="3"/>
  <c r="J63" i="3"/>
  <c r="J62" i="3"/>
  <c r="J61" i="3" l="1"/>
  <c r="J60" i="3"/>
  <c r="J59" i="3"/>
  <c r="J58" i="3"/>
  <c r="J57" i="3"/>
  <c r="J56" i="3"/>
  <c r="J55" i="3"/>
  <c r="J54" i="3"/>
  <c r="J53" i="3"/>
  <c r="J52" i="3"/>
  <c r="J51" i="3"/>
  <c r="J50" i="3"/>
  <c r="J49" i="3"/>
  <c r="J48" i="3"/>
  <c r="J47" i="3"/>
  <c r="J46" i="3"/>
  <c r="J45" i="3" l="1"/>
  <c r="J44" i="3" l="1"/>
  <c r="J43" i="3"/>
  <c r="J42" i="3"/>
  <c r="J41" i="3"/>
  <c r="J40" i="3"/>
  <c r="J39" i="3" l="1"/>
  <c r="J38" i="3"/>
  <c r="J36" i="3"/>
  <c r="J35" i="3"/>
  <c r="J34" i="3"/>
  <c r="J33" i="3"/>
  <c r="J32" i="3"/>
  <c r="J31" i="3"/>
  <c r="J30" i="3"/>
  <c r="J29" i="3"/>
  <c r="J28" i="3"/>
  <c r="J27" i="3"/>
  <c r="J26" i="3"/>
  <c r="J25" i="3"/>
  <c r="J37" i="3"/>
  <c r="R10" i="1"/>
</calcChain>
</file>

<file path=xl/sharedStrings.xml><?xml version="1.0" encoding="utf-8"?>
<sst xmlns="http://schemas.openxmlformats.org/spreadsheetml/2006/main" count="943" uniqueCount="318">
  <si>
    <t>Parent Agency Name</t>
  </si>
  <si>
    <t>Attached Agency Name</t>
  </si>
  <si>
    <t>Agency Acronym</t>
  </si>
  <si>
    <t>Agency Type</t>
  </si>
  <si>
    <t>Year-
Quarter</t>
  </si>
  <si>
    <t>Request Type</t>
  </si>
  <si>
    <t>Total Processed Requests</t>
  </si>
  <si>
    <t>STATUS OF PROCESSED REQUESTS</t>
  </si>
  <si>
    <t>Total Number of Days Lapsed</t>
  </si>
  <si>
    <t>Average Processing Time</t>
  </si>
  <si>
    <t>Ongoing Requests</t>
  </si>
  <si>
    <t>STATUS OF ONGOING REQUESTS</t>
  </si>
  <si>
    <t>Successful</t>
  </si>
  <si>
    <t>Proactively Disclosed</t>
  </si>
  <si>
    <t>Partially Successful</t>
  </si>
  <si>
    <t>Info Under Exceptions</t>
  </si>
  <si>
    <t>Info Not Maintained</t>
  </si>
  <si>
    <t>Invalid Request</t>
  </si>
  <si>
    <t>Closed</t>
  </si>
  <si>
    <t>Pending</t>
  </si>
  <si>
    <t>Accepted</t>
  </si>
  <si>
    <t>Awaiting Clarification</t>
  </si>
  <si>
    <t>Processing</t>
  </si>
  <si>
    <t>year and quarter of report coverage</t>
  </si>
  <si>
    <t>NGA</t>
  </si>
  <si>
    <t>eFOI</t>
  </si>
  <si>
    <t>2017-Q3</t>
  </si>
  <si>
    <t>2017-Q4</t>
  </si>
  <si>
    <t>Office of the President</t>
  </si>
  <si>
    <t>Fertilizer and Pesticide Authority</t>
  </si>
  <si>
    <t>FPA</t>
  </si>
  <si>
    <t>Year-Quarter</t>
  </si>
  <si>
    <t>Tracking Number</t>
  </si>
  <si>
    <t>Date Received</t>
  </si>
  <si>
    <t>Title of Request</t>
  </si>
  <si>
    <t>Extension?</t>
  </si>
  <si>
    <t>Status</t>
  </si>
  <si>
    <t>Date Finished</t>
  </si>
  <si>
    <t>Days Lapsed</t>
  </si>
  <si>
    <t>Cost</t>
  </si>
  <si>
    <t>Appeal/s filed?</t>
  </si>
  <si>
    <t>Remarks</t>
  </si>
  <si>
    <t>Internal FOI Tracking number</t>
  </si>
  <si>
    <r>
      <t xml:space="preserve">date request was lodged by requesting party </t>
    </r>
    <r>
      <rPr>
        <b/>
        <sz val="10"/>
        <rFont val="Arial"/>
        <family val="2"/>
      </rPr>
      <t>(YYYY-MM-DD)</t>
    </r>
  </si>
  <si>
    <t>title of information requested</t>
  </si>
  <si>
    <t>status of request</t>
  </si>
  <si>
    <r>
      <t xml:space="preserve">date request was processed/finished by the agency; if not yet processed/finished, indicate </t>
    </r>
    <r>
      <rPr>
        <b/>
        <sz val="10"/>
        <rFont val="Arial"/>
        <family val="2"/>
      </rPr>
      <t>ONGOING</t>
    </r>
  </si>
  <si>
    <t>number of days lapsed facilitating the request</t>
  </si>
  <si>
    <r>
      <t xml:space="preserve">fees paid by the requesting party for facilitation of request; if none, indicate </t>
    </r>
    <r>
      <rPr>
        <b/>
        <sz val="10"/>
        <rFont val="Arial"/>
        <family val="2"/>
      </rPr>
      <t>FREE</t>
    </r>
  </si>
  <si>
    <t>Additional details about the request</t>
  </si>
  <si>
    <t>FREE</t>
  </si>
  <si>
    <t>No</t>
  </si>
  <si>
    <t>Proactively disclosed</t>
  </si>
  <si>
    <t>#FPA-961946647598</t>
  </si>
  <si>
    <t>Registered Pesticides</t>
  </si>
  <si>
    <t>#FPA-355529294076</t>
  </si>
  <si>
    <t>Data on Fertilizer, Pesticide, herbicide imports</t>
  </si>
  <si>
    <t>#FPA-332959942072</t>
  </si>
  <si>
    <t>Marketing and Distribution of Fertilizers and Pesticides</t>
  </si>
  <si>
    <t>The response was made directly to the email address provided by the requestor because of technical problem encountered in responding through the FOI portal. Email was sent on August 8, 2017.</t>
  </si>
  <si>
    <t>The response was made directly to the email address provide by the requestor because of technical problem encountered in responding through the FOI portal. Email was sent on August 17, 2017</t>
  </si>
  <si>
    <t>FERTILIZER AND PESTICIDE AUTHORITY</t>
  </si>
  <si>
    <t>2018-Q1</t>
  </si>
  <si>
    <t>#FPA-394460082477</t>
  </si>
  <si>
    <t>Prices of fertilizers for rice</t>
  </si>
  <si>
    <t>Information requested is already available online</t>
  </si>
  <si>
    <t>#FPA-277563852229</t>
  </si>
  <si>
    <t>Market Data of pesticides and insecticides from 2013-2017</t>
  </si>
  <si>
    <t xml:space="preserve"> FOI SUMMARY</t>
  </si>
  <si>
    <t>FOI REGISTRY</t>
  </si>
  <si>
    <t>W</t>
  </si>
  <si>
    <t>2017-Q1</t>
  </si>
  <si>
    <t>2017-Q2</t>
  </si>
  <si>
    <t xml:space="preserve">AGENCY INFORMATION INVENTORY </t>
  </si>
  <si>
    <t>agency_abbrv</t>
  </si>
  <si>
    <t>agency_name</t>
  </si>
  <si>
    <t>title</t>
  </si>
  <si>
    <t>description</t>
  </si>
  <si>
    <t>online_ publication</t>
  </si>
  <si>
    <t>file_ format</t>
  </si>
  <si>
    <t>location_or_url</t>
  </si>
  <si>
    <t>disclosive</t>
  </si>
  <si>
    <t>original_ data_ owner</t>
  </si>
  <si>
    <t>data_ maintainer</t>
  </si>
  <si>
    <t xml:space="preserve"> date_ released</t>
  </si>
  <si>
    <t>frequency_of_ update</t>
  </si>
  <si>
    <t>Fertilizer Regulatory Policies and Implementing Guidelines</t>
  </si>
  <si>
    <t>A book that contains the policies and implementing guidelines in the regulation of fertilizer businesses</t>
  </si>
  <si>
    <t>Yes</t>
  </si>
  <si>
    <t>.pdf</t>
  </si>
  <si>
    <t>FPA-Fertilizer Regulations Division (FRD)</t>
  </si>
  <si>
    <t>Pesticide Regulatory Policies and Implementing Guidelines</t>
  </si>
  <si>
    <t>A book that contains the policies and implementing guidelines in the regulation of pesticide businesses</t>
  </si>
  <si>
    <t>FPA-Pesticide Regulations Division (PRD)</t>
  </si>
  <si>
    <t>Gabay sa Tamang Paggamit ng Abono</t>
  </si>
  <si>
    <t>Contains information on the proper use of fertilizers</t>
  </si>
  <si>
    <t>FPA- Planning, Mgnt &amp; Info Division (PMID)</t>
  </si>
  <si>
    <t>Gabay sa Tamang Paggamit ng Pestisidyo</t>
  </si>
  <si>
    <t>Contains information on the proper use of pesticides</t>
  </si>
  <si>
    <t>Accredited Safety Dispenser for Fertilizer and Pesticide</t>
  </si>
  <si>
    <t>Training manual used as reference in the training  of safety dispenser which is a requirement in the accreditation.</t>
  </si>
  <si>
    <t>Annual Report</t>
  </si>
  <si>
    <t xml:space="preserve">Contains the highlights of accomplishments of the FPA for the year </t>
  </si>
  <si>
    <t>Annually</t>
  </si>
  <si>
    <t>List of Passers</t>
  </si>
  <si>
    <t>List containing the names of examinees who passed the FPA administered examinations for safety dspenser, responsible care officer and certified pesticide applicator</t>
  </si>
  <si>
    <t>HTML Text / .pdf</t>
  </si>
  <si>
    <t>Schedule of Trainings, Symposia and Exams</t>
  </si>
  <si>
    <t xml:space="preserve">Information on the schedule of trainings, symposia and exams for the year in coordination with the 4 training associations </t>
  </si>
  <si>
    <t>.jpg / .pdf</t>
  </si>
  <si>
    <t>Average Retail Prices of 6-major grades of fertilizer - national</t>
  </si>
  <si>
    <t>Retail Prices of 6-Major Grades of Fertilizer</t>
  </si>
  <si>
    <t>Information on the average retail prices of six-major grades of fertilizer per province and per region</t>
  </si>
  <si>
    <t>FPA- Field Operations Coordinating Unit (FOCU)</t>
  </si>
  <si>
    <t>Weekly</t>
  </si>
  <si>
    <t>Retail Prices of Foliar Fertilizer</t>
  </si>
  <si>
    <t>Information on the average retail prices of Foliar Fertilzer per region</t>
  </si>
  <si>
    <t>fpa.da.gov.ph/images/FPAfiles/DATA/Prices/2018/April-June2018-(FertilizerFoliar).pdf</t>
  </si>
  <si>
    <t>Quarterly</t>
  </si>
  <si>
    <t>Retail Prices of Pesticides</t>
  </si>
  <si>
    <t>Information on the average retail prices of Insecticides, Molluscides, Herbicides and Rodenticides per region</t>
  </si>
  <si>
    <t>List of Banned and Restricted Pesticides in the Philippines</t>
  </si>
  <si>
    <t>List containing the name of chemicals and the details of restiriction of all banned and restricted pesticides in the Philippines</t>
  </si>
  <si>
    <t>HTML Text</t>
  </si>
  <si>
    <t>as the need arises</t>
  </si>
  <si>
    <t>FPA Recognized Laboratories</t>
  </si>
  <si>
    <t>Information on the laboratories already accredited/recognized by the FPA to analyze fertilizer and pesticide samples.</t>
  </si>
  <si>
    <t>FPA- Laboratory Services Division (LSD)</t>
  </si>
  <si>
    <t>Semestral</t>
  </si>
  <si>
    <t>FPA Bids and Awards</t>
  </si>
  <si>
    <t>information on the agency's procurement</t>
  </si>
  <si>
    <t>FPA- Bids and Awards Committee(BAC)</t>
  </si>
  <si>
    <t>List of F/P Researcher</t>
  </si>
  <si>
    <t>List containing the names of Fertilizer/Pesticide Accreditated Researcher</t>
  </si>
  <si>
    <t>FPA-Planning, Management and Information Division(PMID)</t>
  </si>
  <si>
    <t>Disposal</t>
  </si>
  <si>
    <t>List of unserviceable equipments that are for Disposal</t>
  </si>
  <si>
    <t>FPA-Property</t>
  </si>
  <si>
    <t>FOI Summary &amp; Registry</t>
  </si>
  <si>
    <t>List of Freedom of Information (FOI) Summary &amp; Registry</t>
  </si>
  <si>
    <t>Prepared by:</t>
  </si>
  <si>
    <t>Approved By:</t>
  </si>
  <si>
    <t>DIGNA M. DE LEON</t>
  </si>
  <si>
    <t>WILFREDO C. ROLDAN</t>
  </si>
  <si>
    <t>Planning Officer V</t>
  </si>
  <si>
    <t>Executive Director</t>
  </si>
  <si>
    <t>n/a</t>
  </si>
  <si>
    <t>2018-Q3</t>
  </si>
  <si>
    <t>#FPA-767579649966</t>
  </si>
  <si>
    <t>Stop Move, Stop Sale, and Stop Use Order of King humus Plus</t>
  </si>
  <si>
    <t>2018-Q4</t>
  </si>
  <si>
    <t>#FPA-721156544420</t>
  </si>
  <si>
    <t>Latest List of Registered Pesticide as of 2018</t>
  </si>
  <si>
    <t xml:space="preserve">Party failed to provide information needed for clarification </t>
  </si>
  <si>
    <t>#FPA-953231365499</t>
  </si>
  <si>
    <t>Foreign Pesticide and Suplliers to local distributors</t>
  </si>
  <si>
    <t>2018-Q2</t>
  </si>
  <si>
    <t>Department of Agriculture</t>
  </si>
  <si>
    <t>Note: FPA was transferred from the Office of the President to the Department of Agriculture through Executive Order No. 62 series of 2018 issued on September 17, 2018.</t>
  </si>
  <si>
    <t>2019-Q1</t>
  </si>
  <si>
    <t>#FPA-382453483604</t>
  </si>
  <si>
    <r>
      <t xml:space="preserve">if request was lodged through </t>
    </r>
    <r>
      <rPr>
        <b/>
        <sz val="10"/>
        <rFont val="Arial"/>
        <family val="2"/>
      </rPr>
      <t>eFOI</t>
    </r>
    <r>
      <rPr>
        <sz val="10"/>
        <color theme="1"/>
        <rFont val="Arial"/>
        <family val="2"/>
      </rPr>
      <t xml:space="preserve"> or </t>
    </r>
    <r>
      <rPr>
        <b/>
        <sz val="10"/>
        <rFont val="Arial"/>
        <family val="2"/>
      </rPr>
      <t>standard</t>
    </r>
    <r>
      <rPr>
        <sz val="10"/>
        <color theme="1"/>
        <rFont val="Arial"/>
        <family val="2"/>
      </rPr>
      <t xml:space="preserve"> (paper-based)</t>
    </r>
  </si>
  <si>
    <r>
      <t xml:space="preserve">if the agency requested for extension or additional 20 working days </t>
    </r>
    <r>
      <rPr>
        <b/>
        <sz val="10"/>
        <rFont val="Arial"/>
        <family val="2"/>
      </rPr>
      <t xml:space="preserve">(YES </t>
    </r>
    <r>
      <rPr>
        <sz val="10"/>
        <color theme="1"/>
        <rFont val="Arial"/>
        <family val="2"/>
      </rPr>
      <t xml:space="preserve">or </t>
    </r>
    <r>
      <rPr>
        <b/>
        <sz val="10"/>
        <rFont val="Arial"/>
        <family val="2"/>
      </rPr>
      <t>NO)</t>
    </r>
  </si>
  <si>
    <r>
      <t>If the requesting party or any other citizen filed an appeal for the specific request (</t>
    </r>
    <r>
      <rPr>
        <b/>
        <sz val="10"/>
        <rFont val="Arial"/>
        <family val="2"/>
      </rPr>
      <t xml:space="preserve">YES </t>
    </r>
    <r>
      <rPr>
        <sz val="10"/>
        <color theme="1"/>
        <rFont val="Arial"/>
        <family val="2"/>
      </rPr>
      <t xml:space="preserve">or </t>
    </r>
    <r>
      <rPr>
        <b/>
        <sz val="10"/>
        <rFont val="Arial"/>
        <family val="2"/>
      </rPr>
      <t>NO)</t>
    </r>
  </si>
  <si>
    <t>Fertilizer Consumption and Price Data</t>
  </si>
  <si>
    <t>none</t>
  </si>
  <si>
    <t>#FPA-298567638300</t>
  </si>
  <si>
    <t>Commonly used pesticide name in the Philippines</t>
  </si>
  <si>
    <t>#FPA-161456568240</t>
  </si>
  <si>
    <t>2019-Q2</t>
  </si>
  <si>
    <t>Kind of pesticide commonly used in the Philippines</t>
  </si>
  <si>
    <t>#FPA-462135426864</t>
  </si>
  <si>
    <t>Stewardship Report/ Compliance of Pesticide Companies</t>
  </si>
  <si>
    <t>Denied</t>
  </si>
  <si>
    <t>The denial is mainly because PRD cannot provide for copies of every stewardship report submitted by companies starting 2009.</t>
  </si>
  <si>
    <t>#FPA-791620869586</t>
  </si>
  <si>
    <t>Termite Damage repair cost per year</t>
  </si>
  <si>
    <t>2019-Q3</t>
  </si>
  <si>
    <t>2019-Q4</t>
  </si>
  <si>
    <t>#FPA-889894216417</t>
  </si>
  <si>
    <t>#FPA-317715278515</t>
  </si>
  <si>
    <t>#FPA-315567038025</t>
  </si>
  <si>
    <t>Pesticide and Fertilizer Use in Benguet</t>
  </si>
  <si>
    <t>Requirements for Certification RPA/ Drone Spraying</t>
  </si>
  <si>
    <t>Molluscicide use in the Philippines</t>
  </si>
  <si>
    <t>Prices of fertilizer and pesticide are already available online</t>
  </si>
  <si>
    <t>2020-Q1</t>
  </si>
  <si>
    <t>#FPA-294960633665</t>
  </si>
  <si>
    <t>List of Licensed Fertilizer and Pesticide Dealers in Region 02</t>
  </si>
  <si>
    <t>#FPA-202809750144</t>
  </si>
  <si>
    <t>Recommended Fertilizer Rate for Rice in Laguna</t>
  </si>
  <si>
    <t>#FPA-630151206177</t>
  </si>
  <si>
    <t>2016-2019 FOI Registry and Summary</t>
  </si>
  <si>
    <t>#FPA-380165329373</t>
  </si>
  <si>
    <t xml:space="preserve">	Status of Molluscicide Agents in the Philippines</t>
  </si>
  <si>
    <t>#FPA-272969988110</t>
  </si>
  <si>
    <t>Pesticide Export Data</t>
  </si>
  <si>
    <t>2020-Q2</t>
  </si>
  <si>
    <t>#FPA-400118262972</t>
  </si>
  <si>
    <t>Number/Volume/Mass of Pesticide needed after importing</t>
  </si>
  <si>
    <t>#FPA-945625071047</t>
  </si>
  <si>
    <t>Supply and Demand of Organic Fertilizer in San Luis Batangas</t>
  </si>
  <si>
    <t>2020-Q3</t>
  </si>
  <si>
    <t>#FPA-516449133096</t>
  </si>
  <si>
    <t>Supply of Fertilizer in the Philippines</t>
  </si>
  <si>
    <t>#FPA-750226736012</t>
  </si>
  <si>
    <t>Supply of Organic Fertilizer in the Philippines</t>
  </si>
  <si>
    <t>#FPA-770755928556</t>
  </si>
  <si>
    <t>Importation/Exportation of Fertlizer in Region XI</t>
  </si>
  <si>
    <t>#FPA-514792092101</t>
  </si>
  <si>
    <t>The estimated amount of glyphosate (Roundup) herbicide use in the Philippines</t>
  </si>
  <si>
    <t>#FPA-310014554495</t>
  </si>
  <si>
    <t>Total Fertilizer and Pesticide Sales</t>
  </si>
  <si>
    <t>#FPA-598194485992</t>
  </si>
  <si>
    <t>Accredited Fertilizer and Pesticide Stores</t>
  </si>
  <si>
    <t>#FPA-061207343822</t>
  </si>
  <si>
    <t>Name and contact information of Agri Stores (Fertilizer) suppliers in Nueva Ecija and Quezon</t>
  </si>
  <si>
    <t>#FPA-931422578225</t>
  </si>
  <si>
    <t>Recommended fertilizer application rate in select provinces in Mindanao</t>
  </si>
  <si>
    <t>http://fpa.da.gov.ph/images/FPAfiles/DATA/Brochure/abono.pdf</t>
  </si>
  <si>
    <t>http://fpa.da.gov.ph/images/FPAfiles/DATA/Brochure/pestisidyo.pdf</t>
  </si>
  <si>
    <t>Information on the Average Retail Prices of 6-major grades of fertilizer on a monthly basis from year 2000 to 2018</t>
  </si>
  <si>
    <t>Referred to other Agencies/Offices</t>
  </si>
  <si>
    <t>within 6days after every exam administered</t>
  </si>
  <si>
    <t>#FPA-485208877921</t>
  </si>
  <si>
    <t>pesticide residue data for the registration of chlorantraniliprole</t>
  </si>
  <si>
    <t>2020-Q4</t>
  </si>
  <si>
    <t>#FPA-749439980755</t>
  </si>
  <si>
    <t>The supply and demand of Ammonia</t>
  </si>
  <si>
    <t>#FPA-873854052751</t>
  </si>
  <si>
    <t>Financial Statement (specifically Cost of Goods Sold/Cumulative Earning)</t>
  </si>
  <si>
    <t>#FPA-522724413258</t>
  </si>
  <si>
    <t>#FPA-879852318702</t>
  </si>
  <si>
    <t>Financial Statement (Specifically Cost of Goods sold / Cumulative Earning)</t>
  </si>
  <si>
    <t>List of Fertilizer/Pesticide Handlers</t>
  </si>
  <si>
    <t>List containing the names of licensed fertilizer/Pesticide handlers all over the country, their status, address and date of expiry.</t>
  </si>
  <si>
    <t>List of Active Registered Fertilizer (Finished Products/Raw Materials</t>
  </si>
  <si>
    <t>List containing the information on List of Active Registered Fertilizer with company name, type, reg. no., guaranteed analysis, product name, crops, expiry date</t>
  </si>
  <si>
    <t>FPA-Fertilizer Regulations Division (FRD), Pesticide Regulations Division (PRD)</t>
  </si>
  <si>
    <t xml:space="preserve">List of Registered Agricultural Pesticide </t>
  </si>
  <si>
    <t>List containing the name of the company, Active ingredient, product name, concentration, formulation type, uses, toxicity category, registration no., mode of action, crops, pest/weeds/diseases  and expiry date of all registered pesticide products</t>
  </si>
  <si>
    <t>#FPA-364529172172</t>
  </si>
  <si>
    <t>List of all Accredited and Licensed Fertilizer companies/dealers is the Philippines</t>
  </si>
  <si>
    <t>The response was made directly to the email address provided by the requestor on December 10, 2020 since the request was accidentally forwarded to the wrong decision-maker. The DM forgot her login details for FOI account. This request  was formally closed.</t>
  </si>
  <si>
    <t>2021-Q1</t>
  </si>
  <si>
    <t>#FPA-068085284586</t>
  </si>
  <si>
    <t>Different trade names of each of the groups of insecticides available listed by FPA in the country w</t>
  </si>
  <si>
    <t>#FPA-595610413358</t>
  </si>
  <si>
    <t>list of the post-emergence herbicide intended for corn production</t>
  </si>
  <si>
    <t>#FPA-099419937172</t>
  </si>
  <si>
    <t>Supply and Demand of Fertilizer in the Philippines</t>
  </si>
  <si>
    <t>#FPA-277507962711</t>
  </si>
  <si>
    <t>List of Fertilizer suppliers in the Philippines</t>
  </si>
  <si>
    <t>#FPA-175350433085</t>
  </si>
  <si>
    <t>Philippine actual demand/consumption of fertilizer per year</t>
  </si>
  <si>
    <t>#FPA-857845845650</t>
  </si>
  <si>
    <t xml:space="preserve">	List of commonly used pesticides in the Philippines</t>
  </si>
  <si>
    <t>#FPA-529432742769</t>
  </si>
  <si>
    <t>Manual for ASB Training</t>
  </si>
  <si>
    <t>#FPA-850968864901</t>
  </si>
  <si>
    <t>#FPA-397958328602</t>
  </si>
  <si>
    <t>List of accredited/registered Pesticides dealers/distributors in the Phils, particularly Region 2</t>
  </si>
  <si>
    <t>#FPA-173118172709</t>
  </si>
  <si>
    <t>Pesticides, Supply and Demand in the Philippines</t>
  </si>
  <si>
    <t>#FPA-260756469340</t>
  </si>
  <si>
    <t>The different trade names of each of the groups of Pesticides listed</t>
  </si>
  <si>
    <t>#FPA-733382135352</t>
  </si>
  <si>
    <t>Market Data of Pesticides 2015 - 2020</t>
  </si>
  <si>
    <t>#FPA-987761288242</t>
  </si>
  <si>
    <t>List of All Accredited Fertilizer Handlers (</t>
  </si>
  <si>
    <t>#FPA-001691195880</t>
  </si>
  <si>
    <t>List of registered Pesticides dealers/distributors in the Phils,</t>
  </si>
  <si>
    <t>#FPA-174670815130</t>
  </si>
  <si>
    <t>List of Registered Pesticides in the Philippines</t>
  </si>
  <si>
    <t>2021-Q2</t>
  </si>
  <si>
    <t>#FPA-470252887285</t>
  </si>
  <si>
    <t>Domestic market size of NP 16-20 &amp; 14-14-14</t>
  </si>
  <si>
    <t>#FPA-167202941805</t>
  </si>
  <si>
    <t>Registered fertilizer manufacturer / producer in philippines</t>
  </si>
  <si>
    <t>#FPA-791012554256</t>
  </si>
  <si>
    <t>List of Fertilizer Suppliers in Region VIII</t>
  </si>
  <si>
    <t>#FPA-291229625410</t>
  </si>
  <si>
    <t>REQUEST FOR THE NUMBER OF EMPLOYEES WHO ARE LICENSED HEALTH PROFESSIONALS WORKING IN YOUR DEPARTMENT</t>
  </si>
  <si>
    <t>2021-Q3</t>
  </si>
  <si>
    <t xml:space="preserve">#FPA-805275654188	</t>
  </si>
  <si>
    <t>List of Regulated/Controlled Chemicals</t>
  </si>
  <si>
    <t>Latest price of Fertilizer</t>
  </si>
  <si>
    <t xml:space="preserve">#FPA-294586351758   </t>
  </si>
  <si>
    <t xml:space="preserve">#FPA-620599672586   </t>
  </si>
  <si>
    <t>Request for current data</t>
  </si>
  <si>
    <t>2021-Q4</t>
  </si>
  <si>
    <t xml:space="preserve">#FPA-640201157782   </t>
  </si>
  <si>
    <t>List of FERTILIZER AND PESTICIDE Handlers in Excel Format</t>
  </si>
  <si>
    <t xml:space="preserve">#FPA-919557590454  </t>
  </si>
  <si>
    <t>list of trade names of each insecticide groups available in the country</t>
  </si>
  <si>
    <t xml:space="preserve">#FPA-792877153814  </t>
  </si>
  <si>
    <t xml:space="preserve">	List of Trade Names related to Fertilize and Pesticides in the Philippines</t>
  </si>
  <si>
    <t xml:space="preserve">#FPA-462222981928  </t>
  </si>
  <si>
    <t>List of Registered FERTILIZER AND PESTICIDE Handlers</t>
  </si>
  <si>
    <t xml:space="preserve">#FPA-508237007818  </t>
  </si>
  <si>
    <t>Irrigated and Rainfed Palay: Pesticide Usage by Classification and Province, Philippines</t>
  </si>
  <si>
    <t>https://fpa.da.gov.ph/NW/images/FPAfiles/DATA/Regulation/Fertlizer/Files-2021/FertilizerProducts/2021-NOVEMBER-FERTILIZER-PRODUCT-LIST.pdf</t>
  </si>
  <si>
    <t>https://fpa.da.gov.ph/NW/images/FPAfiles/DATA/Regulation/Fertlizer/Files-2021/Handlers/FP-HANDLERS-OCT2021.pdf</t>
  </si>
  <si>
    <t>https://fpa.da.gov.ph/NW/images/FPAfiles/DATA/Regulation/Pesticide/Files-2021/PesticideProducts/Pesticide-Products-October2021.pdf</t>
  </si>
  <si>
    <t>https://fpa.da.gov.ph/NW/images/FPAfiles/DATA/Regulation/Pesticide/Files-2021/Banned-Restricted-Pest.pdf</t>
  </si>
  <si>
    <t>https://fpa.da.gov.ph/NW/images/FPAfiles/DATA/Recognized-Laboratory/FPA-Recog-Laboratory-12-22-2021.pdf</t>
  </si>
  <si>
    <t>https://fpa.da.gov.ph/NW/index.php/transparency/procurement/bids-and-awards-2021</t>
  </si>
  <si>
    <t>https://fpa.da.gov.ph/NW/index.php/information-resources/accredited-researcher</t>
  </si>
  <si>
    <t>https://fpa.da.gov.ph/NW/index.php/transparency/disposal</t>
  </si>
  <si>
    <t>https://fpa.da.gov.ph/NW/images/FPAfiles/DATA/Regulation/Pesticide/Book2020/PoliciesandImplementingGuidelines2020.pdf</t>
  </si>
  <si>
    <t>https://fpa.da.gov.ph/NW/images/FPAfiles/DATA/Regulation/Pesticide/Book2020/PoliciesandImplementingGuidelines2020-P.pdf</t>
  </si>
  <si>
    <t>https://fpa.da.gov.ph/NW/images/FPAfiles/DATA/ASDmanual/ASD-Manual.pdf</t>
  </si>
  <si>
    <t>https://fpa.da.gov.ph/NW/images/FPAfiles/DATA/TransparencySEAL/AnnualReport/File-AnnualREPORTS/AnnualReport2020.pdf</t>
  </si>
  <si>
    <t>https://fpa.da.gov.ph/NW/index.php/others/list-of-passers</t>
  </si>
  <si>
    <t>https://fpa.da.gov.ph/NW/index.php/others/schedule-of-trainings</t>
  </si>
  <si>
    <t>https://fpa.da.gov.ph/NW/images/FPAfiles/DATA/Regulation/Fertlizer/Files-2019/AveFertilizerPrices2000-2018.pdf</t>
  </si>
  <si>
    <t>https://fpa.da.gov.ph/NW/index.php/information-resources/f-p-weekly-prices/year-2022</t>
  </si>
  <si>
    <t>https://fpa.da.gov.ph/NW/images/FPAfiles/DATA/TransparencySEAL-2015/FOI-Reports/2021/2021-FOI-Reports(December2021).xlsx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</si>
</sst>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15" x14ac:knownFonts="1">
    <font>
      <sz val="11"/>
      <color theme="1"/>
      <name val="Calibri"/>
      <family val="2"/>
      <scheme val="minor"/>
    </font>
    <font>
      <b/>
      <sz val="9"/>
      <name val="Arial"/>
      <family val="2"/>
    </font>
    <font>
      <b/>
      <sz val="10"/>
      <name val="Arial"/>
      <family val="2"/>
    </font>
    <font>
      <sz val="10"/>
      <name val="Arial"/>
      <family val="2"/>
    </font>
    <font>
      <i/>
      <sz val="10"/>
      <color rgb="FF000000"/>
      <name val="Arial"/>
      <family val="2"/>
    </font>
    <font>
      <sz val="10"/>
      <name val="Arial"/>
      <family val="2"/>
    </font>
    <font>
      <b/>
      <sz val="14"/>
      <color theme="1"/>
      <name val="Calibri"/>
      <family val="2"/>
      <scheme val="minor"/>
    </font>
    <font>
      <b/>
      <sz val="22"/>
      <color theme="1"/>
      <name val="Calibri"/>
      <family val="2"/>
      <scheme val="minor"/>
    </font>
    <font>
      <b/>
      <sz val="11"/>
      <color theme="1"/>
      <name val="Calibri"/>
      <family val="2"/>
      <scheme val="minor"/>
    </font>
    <font>
      <b/>
      <sz val="24"/>
      <color theme="1"/>
      <name val="Calibri"/>
      <family val="2"/>
      <scheme val="minor"/>
    </font>
    <font>
      <sz val="11"/>
      <name val="Calibri"/>
      <family val="2"/>
      <scheme val="minor"/>
    </font>
    <font>
      <sz val="14"/>
      <color theme="1"/>
      <name val="Calibri"/>
      <family val="2"/>
      <scheme val="minor"/>
    </font>
    <font>
      <i/>
      <sz val="10"/>
      <name val="Arial"/>
      <family val="2"/>
    </font>
    <font>
      <sz val="10"/>
      <color theme="1"/>
      <name val="Arial"/>
      <family val="2"/>
    </font>
    <font>
      <sz val="11"/>
      <color rgb="FFFF0000"/>
      <name val="Calibri"/>
      <family val="2"/>
      <scheme val="minor"/>
    </font>
  </fonts>
  <fills count="8">
    <fill>
      <patternFill patternType="none"/>
    </fill>
    <fill>
      <patternFill patternType="gray125"/>
    </fill>
    <fill>
      <patternFill patternType="solid">
        <fgColor rgb="FFD9D9D9"/>
        <bgColor rgb="FFD9D9D9"/>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theme="8" tint="0.59999389629810485"/>
        <bgColor indexed="64"/>
      </patternFill>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71">
    <xf numFmtId="0" fontId="0" fillId="0" borderId="0" xfId="0"/>
    <xf numFmtId="0" fontId="0" fillId="0" borderId="0" xfId="0" applyFont="1" applyAlignment="1"/>
    <xf numFmtId="0" fontId="0" fillId="0" borderId="0" xfId="0" applyFont="1" applyAlignment="1"/>
    <xf numFmtId="0" fontId="0" fillId="0" borderId="0" xfId="0" applyFont="1" applyAlignment="1"/>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0" fillId="0" borderId="0" xfId="0" applyFont="1" applyAlignment="1">
      <alignment horizontal="center" vertical="center"/>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7" fillId="0" borderId="3" xfId="0" applyFont="1" applyBorder="1" applyAlignment="1">
      <alignment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xf numFmtId="0" fontId="6" fillId="0" borderId="0" xfId="0" applyFont="1"/>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0" fillId="0" borderId="0" xfId="0" applyFill="1"/>
    <xf numFmtId="0" fontId="0" fillId="7" borderId="1" xfId="0" applyFont="1" applyFill="1" applyBorder="1" applyAlignment="1">
      <alignment vertical="center"/>
    </xf>
    <xf numFmtId="0" fontId="0" fillId="7"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Fill="1" applyBorder="1" applyAlignment="1">
      <alignment horizontal="center" vertical="center"/>
    </xf>
    <xf numFmtId="165" fontId="13" fillId="0" borderId="1" xfId="0" applyNumberFormat="1" applyFont="1" applyBorder="1" applyAlignment="1">
      <alignment horizontal="center" vertical="center"/>
    </xf>
    <xf numFmtId="0" fontId="0" fillId="0" borderId="1" xfId="0" applyBorder="1"/>
    <xf numFmtId="0" fontId="13" fillId="0" borderId="1" xfId="0" applyFont="1" applyFill="1" applyBorder="1" applyAlignment="1">
      <alignment horizontal="center" vertical="center"/>
    </xf>
    <xf numFmtId="0" fontId="0" fillId="0" borderId="1" xfId="0" applyBorder="1" applyAlignment="1">
      <alignment vertical="top" wrapText="1"/>
    </xf>
    <xf numFmtId="0" fontId="0" fillId="7" borderId="1" xfId="0" applyFont="1" applyFill="1" applyBorder="1" applyAlignment="1"/>
    <xf numFmtId="0" fontId="0" fillId="0" borderId="1" xfId="0" applyFont="1" applyFill="1" applyBorder="1" applyAlignment="1">
      <alignment horizontal="center" vertical="center"/>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165" fontId="1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4" fillId="0" borderId="0" xfId="0" applyFont="1" applyAlignment="1">
      <alignment vertical="center" wrapText="1"/>
    </xf>
    <xf numFmtId="0" fontId="0" fillId="0" borderId="0" xfId="0" applyFill="1" applyAlignment="1">
      <alignment wrapText="1"/>
    </xf>
    <xf numFmtId="0" fontId="9" fillId="0" borderId="0" xfId="0" applyFont="1" applyAlignment="1">
      <alignment horizontal="center"/>
    </xf>
    <xf numFmtId="0" fontId="6" fillId="0" borderId="0" xfId="0" applyFont="1" applyAlignment="1">
      <alignment horizontal="center"/>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0" xfId="0" applyFont="1" applyAlignment="1">
      <alignment horizontal="left" vertical="top" wrapText="1"/>
    </xf>
    <xf numFmtId="0" fontId="7" fillId="0" borderId="3" xfId="0" applyFont="1" applyBorder="1" applyAlignment="1">
      <alignment horizontal="center" vertical="center" wrapText="1"/>
    </xf>
    <xf numFmtId="0" fontId="0" fillId="0" borderId="1" xfId="0"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O33"/>
  <sheetViews>
    <sheetView tabSelected="1" zoomScale="70" zoomScaleNormal="70" zoomScaleSheetLayoutView="100" workbookViewId="0">
      <pane xSplit="3" ySplit="4" topLeftCell="D19" activePane="bottomRight" state="frozen"/>
      <selection pane="topRight" activeCell="G1" sqref="G1"/>
      <selection pane="bottomLeft" activeCell="A3" sqref="A3"/>
      <selection pane="bottomRight" activeCell="V19" sqref="V19"/>
    </sheetView>
  </sheetViews>
  <sheetFormatPr defaultRowHeight="14.4" x14ac:dyDescent="0.3"/>
  <cols>
    <col min="1" max="3" width="0" hidden="1" customWidth="1"/>
    <col min="4" max="4" width="8.109375" customWidth="1"/>
    <col min="5" max="5" width="14.109375" customWidth="1"/>
    <col min="6" max="6" width="22.6640625" customWidth="1"/>
    <col min="7" max="7" width="41.33203125" customWidth="1"/>
    <col min="8" max="8" width="11.88671875" customWidth="1"/>
    <col min="10" max="10" width="30.88671875" style="24" customWidth="1"/>
    <col min="11" max="11" width="11.88671875" customWidth="1"/>
    <col min="13" max="13" width="25.5546875" customWidth="1"/>
    <col min="14" max="14" width="11" style="25" customWidth="1"/>
    <col min="15" max="15" width="15" customWidth="1"/>
  </cols>
  <sheetData>
    <row r="2" spans="4:15" ht="31.2" x14ac:dyDescent="0.6">
      <c r="D2" s="57" t="s">
        <v>73</v>
      </c>
      <c r="E2" s="57"/>
      <c r="F2" s="57"/>
      <c r="G2" s="57"/>
      <c r="H2" s="57"/>
      <c r="I2" s="57"/>
      <c r="J2" s="57"/>
      <c r="K2" s="57"/>
      <c r="L2" s="57"/>
      <c r="M2" s="57"/>
      <c r="N2" s="57"/>
      <c r="O2" s="57"/>
    </row>
    <row r="3" spans="4:15" ht="12" customHeight="1" thickBot="1" x14ac:dyDescent="0.35"/>
    <row r="4" spans="4:15" s="26" customFormat="1" ht="43.2" x14ac:dyDescent="0.3">
      <c r="D4" s="50" t="s">
        <v>74</v>
      </c>
      <c r="E4" s="51" t="s">
        <v>75</v>
      </c>
      <c r="F4" s="51" t="s">
        <v>76</v>
      </c>
      <c r="G4" s="51" t="s">
        <v>77</v>
      </c>
      <c r="H4" s="51" t="s">
        <v>78</v>
      </c>
      <c r="I4" s="51" t="s">
        <v>79</v>
      </c>
      <c r="J4" s="51" t="s">
        <v>80</v>
      </c>
      <c r="K4" s="51" t="s">
        <v>81</v>
      </c>
      <c r="L4" s="51" t="s">
        <v>82</v>
      </c>
      <c r="M4" s="51" t="s">
        <v>83</v>
      </c>
      <c r="N4" s="51" t="s">
        <v>84</v>
      </c>
      <c r="O4" s="52" t="s">
        <v>85</v>
      </c>
    </row>
    <row r="5" spans="4:15" ht="57.6" x14ac:dyDescent="0.3">
      <c r="D5" s="27" t="s">
        <v>30</v>
      </c>
      <c r="E5" s="27" t="s">
        <v>29</v>
      </c>
      <c r="F5" s="27" t="s">
        <v>86</v>
      </c>
      <c r="G5" s="27" t="s">
        <v>87</v>
      </c>
      <c r="H5" s="27" t="s">
        <v>88</v>
      </c>
      <c r="I5" s="27" t="s">
        <v>89</v>
      </c>
      <c r="J5" s="70" t="s">
        <v>309</v>
      </c>
      <c r="K5" s="27"/>
      <c r="L5" s="27" t="s">
        <v>30</v>
      </c>
      <c r="M5" s="27" t="s">
        <v>90</v>
      </c>
      <c r="N5" s="27">
        <v>2020</v>
      </c>
      <c r="O5" s="27"/>
    </row>
    <row r="6" spans="4:15" ht="57.6" x14ac:dyDescent="0.3">
      <c r="D6" s="27" t="s">
        <v>30</v>
      </c>
      <c r="E6" s="27" t="s">
        <v>29</v>
      </c>
      <c r="F6" s="27" t="s">
        <v>91</v>
      </c>
      <c r="G6" s="27" t="s">
        <v>92</v>
      </c>
      <c r="H6" s="27" t="s">
        <v>88</v>
      </c>
      <c r="I6" s="27" t="s">
        <v>89</v>
      </c>
      <c r="J6" s="70" t="s">
        <v>310</v>
      </c>
      <c r="K6" s="27"/>
      <c r="L6" s="27" t="s">
        <v>30</v>
      </c>
      <c r="M6" s="27" t="s">
        <v>93</v>
      </c>
      <c r="N6" s="27">
        <v>2020</v>
      </c>
      <c r="O6" s="27"/>
    </row>
    <row r="7" spans="4:15" ht="43.2" hidden="1" x14ac:dyDescent="0.3">
      <c r="D7" s="27" t="s">
        <v>30</v>
      </c>
      <c r="E7" s="27" t="s">
        <v>29</v>
      </c>
      <c r="F7" s="27" t="s">
        <v>94</v>
      </c>
      <c r="G7" s="27" t="s">
        <v>95</v>
      </c>
      <c r="H7" s="27" t="s">
        <v>88</v>
      </c>
      <c r="I7" s="27" t="s">
        <v>89</v>
      </c>
      <c r="J7" s="29" t="s">
        <v>219</v>
      </c>
      <c r="K7" s="27"/>
      <c r="L7" s="27" t="s">
        <v>30</v>
      </c>
      <c r="M7" s="27" t="s">
        <v>96</v>
      </c>
      <c r="N7" s="27">
        <v>2015</v>
      </c>
      <c r="O7" s="27"/>
    </row>
    <row r="8" spans="4:15" ht="43.2" hidden="1" x14ac:dyDescent="0.3">
      <c r="D8" s="27" t="s">
        <v>30</v>
      </c>
      <c r="E8" s="27" t="s">
        <v>29</v>
      </c>
      <c r="F8" s="27" t="s">
        <v>97</v>
      </c>
      <c r="G8" s="27" t="s">
        <v>98</v>
      </c>
      <c r="H8" s="27" t="s">
        <v>88</v>
      </c>
      <c r="I8" s="27" t="s">
        <v>89</v>
      </c>
      <c r="J8" s="29" t="s">
        <v>220</v>
      </c>
      <c r="K8" s="27"/>
      <c r="L8" s="27" t="s">
        <v>30</v>
      </c>
      <c r="M8" s="27" t="s">
        <v>96</v>
      </c>
      <c r="N8" s="27">
        <v>2015</v>
      </c>
      <c r="O8" s="27"/>
    </row>
    <row r="9" spans="4:15" ht="43.2" x14ac:dyDescent="0.3">
      <c r="D9" s="27" t="s">
        <v>30</v>
      </c>
      <c r="E9" s="27" t="s">
        <v>29</v>
      </c>
      <c r="F9" s="27" t="s">
        <v>99</v>
      </c>
      <c r="G9" s="27" t="s">
        <v>100</v>
      </c>
      <c r="H9" s="27" t="s">
        <v>51</v>
      </c>
      <c r="I9" s="27" t="s">
        <v>89</v>
      </c>
      <c r="J9" s="70" t="s">
        <v>311</v>
      </c>
      <c r="K9" s="27"/>
      <c r="L9" s="27" t="s">
        <v>30</v>
      </c>
      <c r="M9" s="27" t="s">
        <v>96</v>
      </c>
      <c r="N9" s="27"/>
      <c r="O9" s="27"/>
    </row>
    <row r="10" spans="4:15" ht="72" x14ac:dyDescent="0.3">
      <c r="D10" s="27" t="s">
        <v>30</v>
      </c>
      <c r="E10" s="27" t="s">
        <v>29</v>
      </c>
      <c r="F10" s="27" t="s">
        <v>101</v>
      </c>
      <c r="G10" s="27" t="s">
        <v>102</v>
      </c>
      <c r="H10" s="27" t="s">
        <v>88</v>
      </c>
      <c r="I10" s="27" t="s">
        <v>89</v>
      </c>
      <c r="J10" s="70" t="s">
        <v>312</v>
      </c>
      <c r="K10" s="27"/>
      <c r="L10" s="27" t="s">
        <v>30</v>
      </c>
      <c r="M10" s="27" t="s">
        <v>96</v>
      </c>
      <c r="N10" s="27">
        <v>2015</v>
      </c>
      <c r="O10" s="27" t="s">
        <v>103</v>
      </c>
    </row>
    <row r="11" spans="4:15" ht="57.6" x14ac:dyDescent="0.3">
      <c r="D11" s="27" t="s">
        <v>30</v>
      </c>
      <c r="E11" s="27" t="s">
        <v>29</v>
      </c>
      <c r="F11" s="27" t="s">
        <v>104</v>
      </c>
      <c r="G11" s="27" t="s">
        <v>105</v>
      </c>
      <c r="H11" s="27" t="s">
        <v>88</v>
      </c>
      <c r="I11" s="27" t="s">
        <v>106</v>
      </c>
      <c r="J11" s="70" t="s">
        <v>313</v>
      </c>
      <c r="K11" s="27"/>
      <c r="L11" s="27" t="s">
        <v>30</v>
      </c>
      <c r="M11" s="27" t="s">
        <v>96</v>
      </c>
      <c r="N11" s="27">
        <v>2015</v>
      </c>
      <c r="O11" s="29" t="s">
        <v>223</v>
      </c>
    </row>
    <row r="12" spans="4:15" ht="43.2" x14ac:dyDescent="0.3">
      <c r="D12" s="27" t="s">
        <v>30</v>
      </c>
      <c r="E12" s="27" t="s">
        <v>29</v>
      </c>
      <c r="F12" s="27" t="s">
        <v>107</v>
      </c>
      <c r="G12" s="27" t="s">
        <v>108</v>
      </c>
      <c r="H12" s="27" t="s">
        <v>88</v>
      </c>
      <c r="I12" s="27" t="s">
        <v>109</v>
      </c>
      <c r="J12" s="70" t="s">
        <v>314</v>
      </c>
      <c r="K12" s="27"/>
      <c r="L12" s="27" t="s">
        <v>30</v>
      </c>
      <c r="M12" s="27" t="s">
        <v>96</v>
      </c>
      <c r="N12" s="27">
        <v>2015</v>
      </c>
      <c r="O12" s="27" t="s">
        <v>103</v>
      </c>
    </row>
    <row r="13" spans="4:15" ht="57.6" x14ac:dyDescent="0.3">
      <c r="D13" s="27" t="s">
        <v>30</v>
      </c>
      <c r="E13" s="27" t="s">
        <v>29</v>
      </c>
      <c r="F13" s="27" t="s">
        <v>110</v>
      </c>
      <c r="G13" s="27" t="s">
        <v>221</v>
      </c>
      <c r="H13" s="27" t="s">
        <v>88</v>
      </c>
      <c r="I13" s="27" t="s">
        <v>89</v>
      </c>
      <c r="J13" s="70" t="s">
        <v>315</v>
      </c>
      <c r="K13" s="27"/>
      <c r="L13" s="27" t="s">
        <v>30</v>
      </c>
      <c r="M13" s="27" t="s">
        <v>96</v>
      </c>
      <c r="N13" s="27">
        <v>2015</v>
      </c>
      <c r="O13" s="27" t="s">
        <v>103</v>
      </c>
    </row>
    <row r="14" spans="4:15" ht="43.2" x14ac:dyDescent="0.3">
      <c r="D14" s="27" t="s">
        <v>30</v>
      </c>
      <c r="E14" s="27" t="s">
        <v>29</v>
      </c>
      <c r="F14" s="27" t="s">
        <v>111</v>
      </c>
      <c r="G14" s="27" t="s">
        <v>112</v>
      </c>
      <c r="H14" s="27" t="s">
        <v>88</v>
      </c>
      <c r="I14" s="27" t="s">
        <v>89</v>
      </c>
      <c r="J14" s="70" t="s">
        <v>316</v>
      </c>
      <c r="K14" s="27"/>
      <c r="L14" s="27" t="s">
        <v>30</v>
      </c>
      <c r="M14" s="27" t="s">
        <v>113</v>
      </c>
      <c r="N14" s="27">
        <v>2015</v>
      </c>
      <c r="O14" s="27" t="s">
        <v>114</v>
      </c>
    </row>
    <row r="15" spans="4:15" ht="43.2" hidden="1" x14ac:dyDescent="0.3">
      <c r="D15" s="27" t="s">
        <v>30</v>
      </c>
      <c r="E15" s="27" t="s">
        <v>29</v>
      </c>
      <c r="F15" s="27" t="s">
        <v>115</v>
      </c>
      <c r="G15" s="27" t="s">
        <v>116</v>
      </c>
      <c r="H15" s="27" t="s">
        <v>88</v>
      </c>
      <c r="I15" s="27" t="s">
        <v>89</v>
      </c>
      <c r="J15" s="27" t="s">
        <v>117</v>
      </c>
      <c r="K15" s="27"/>
      <c r="L15" s="27" t="s">
        <v>30</v>
      </c>
      <c r="M15" s="27" t="s">
        <v>113</v>
      </c>
      <c r="N15" s="27">
        <v>2015</v>
      </c>
      <c r="O15" s="27" t="s">
        <v>118</v>
      </c>
    </row>
    <row r="16" spans="4:15" ht="43.2" x14ac:dyDescent="0.3">
      <c r="D16" s="27" t="s">
        <v>30</v>
      </c>
      <c r="E16" s="27" t="s">
        <v>29</v>
      </c>
      <c r="F16" s="27" t="s">
        <v>119</v>
      </c>
      <c r="G16" s="27" t="s">
        <v>120</v>
      </c>
      <c r="H16" s="27" t="s">
        <v>88</v>
      </c>
      <c r="I16" s="27" t="s">
        <v>89</v>
      </c>
      <c r="J16" s="70" t="s">
        <v>316</v>
      </c>
      <c r="K16" s="27"/>
      <c r="L16" s="27" t="s">
        <v>30</v>
      </c>
      <c r="M16" s="27" t="s">
        <v>113</v>
      </c>
      <c r="N16" s="27">
        <v>2015</v>
      </c>
      <c r="O16" s="27" t="s">
        <v>118</v>
      </c>
    </row>
    <row r="17" spans="4:15" ht="72" x14ac:dyDescent="0.3">
      <c r="D17" s="27" t="s">
        <v>30</v>
      </c>
      <c r="E17" s="27" t="s">
        <v>29</v>
      </c>
      <c r="F17" s="27" t="s">
        <v>236</v>
      </c>
      <c r="G17" s="27" t="s">
        <v>237</v>
      </c>
      <c r="H17" s="27" t="s">
        <v>88</v>
      </c>
      <c r="I17" s="27" t="s">
        <v>89</v>
      </c>
      <c r="J17" s="70" t="s">
        <v>301</v>
      </c>
      <c r="K17" s="27"/>
      <c r="L17" s="27" t="s">
        <v>30</v>
      </c>
      <c r="M17" s="27" t="s">
        <v>238</v>
      </c>
      <c r="N17" s="27">
        <v>2020</v>
      </c>
      <c r="O17" s="27" t="s">
        <v>103</v>
      </c>
    </row>
    <row r="18" spans="4:15" ht="57.6" x14ac:dyDescent="0.3">
      <c r="D18" s="27" t="s">
        <v>30</v>
      </c>
      <c r="E18" s="27" t="s">
        <v>29</v>
      </c>
      <c r="F18" s="27" t="s">
        <v>234</v>
      </c>
      <c r="G18" s="27" t="s">
        <v>235</v>
      </c>
      <c r="H18" s="27" t="s">
        <v>88</v>
      </c>
      <c r="I18" s="27" t="s">
        <v>89</v>
      </c>
      <c r="J18" s="70" t="s">
        <v>302</v>
      </c>
      <c r="K18" s="27"/>
      <c r="L18" s="27" t="s">
        <v>30</v>
      </c>
      <c r="M18" s="27" t="s">
        <v>90</v>
      </c>
      <c r="N18" s="27">
        <v>2020</v>
      </c>
      <c r="O18" s="27" t="s">
        <v>103</v>
      </c>
    </row>
    <row r="19" spans="4:15" ht="86.4" x14ac:dyDescent="0.3">
      <c r="D19" s="27" t="s">
        <v>30</v>
      </c>
      <c r="E19" s="27" t="s">
        <v>29</v>
      </c>
      <c r="F19" s="27" t="s">
        <v>239</v>
      </c>
      <c r="G19" s="27" t="s">
        <v>240</v>
      </c>
      <c r="H19" s="27" t="s">
        <v>88</v>
      </c>
      <c r="I19" s="27" t="s">
        <v>89</v>
      </c>
      <c r="J19" s="70" t="s">
        <v>303</v>
      </c>
      <c r="K19" s="27"/>
      <c r="L19" s="27" t="s">
        <v>30</v>
      </c>
      <c r="M19" s="27" t="s">
        <v>93</v>
      </c>
      <c r="N19" s="27">
        <v>2020</v>
      </c>
      <c r="O19" s="27" t="s">
        <v>103</v>
      </c>
    </row>
    <row r="20" spans="4:15" ht="57.6" x14ac:dyDescent="0.3">
      <c r="D20" s="27" t="s">
        <v>30</v>
      </c>
      <c r="E20" s="27" t="s">
        <v>29</v>
      </c>
      <c r="F20" s="27" t="s">
        <v>121</v>
      </c>
      <c r="G20" s="27" t="s">
        <v>122</v>
      </c>
      <c r="H20" s="27" t="s">
        <v>88</v>
      </c>
      <c r="I20" s="27" t="s">
        <v>123</v>
      </c>
      <c r="J20" s="70" t="s">
        <v>304</v>
      </c>
      <c r="K20" s="27"/>
      <c r="L20" s="27" t="s">
        <v>30</v>
      </c>
      <c r="M20" s="27" t="s">
        <v>93</v>
      </c>
      <c r="N20" s="27">
        <v>2015</v>
      </c>
      <c r="O20" s="27" t="s">
        <v>124</v>
      </c>
    </row>
    <row r="21" spans="4:15" ht="57.6" x14ac:dyDescent="0.3">
      <c r="D21" s="27" t="s">
        <v>30</v>
      </c>
      <c r="E21" s="27" t="s">
        <v>29</v>
      </c>
      <c r="F21" s="27" t="s">
        <v>125</v>
      </c>
      <c r="G21" s="27" t="s">
        <v>126</v>
      </c>
      <c r="H21" s="27" t="s">
        <v>88</v>
      </c>
      <c r="I21" s="27" t="s">
        <v>89</v>
      </c>
      <c r="J21" s="70" t="s">
        <v>305</v>
      </c>
      <c r="K21" s="27"/>
      <c r="L21" s="27" t="s">
        <v>30</v>
      </c>
      <c r="M21" s="27" t="s">
        <v>127</v>
      </c>
      <c r="N21" s="27">
        <v>2015</v>
      </c>
      <c r="O21" s="27" t="s">
        <v>128</v>
      </c>
    </row>
    <row r="22" spans="4:15" ht="43.2" x14ac:dyDescent="0.3">
      <c r="D22" s="28" t="s">
        <v>30</v>
      </c>
      <c r="E22" s="28" t="s">
        <v>29</v>
      </c>
      <c r="F22" s="28" t="s">
        <v>129</v>
      </c>
      <c r="G22" s="28" t="s">
        <v>130</v>
      </c>
      <c r="H22" s="28" t="s">
        <v>88</v>
      </c>
      <c r="I22" s="28" t="s">
        <v>89</v>
      </c>
      <c r="J22" s="70" t="s">
        <v>306</v>
      </c>
      <c r="K22" s="28"/>
      <c r="L22" s="29" t="s">
        <v>30</v>
      </c>
      <c r="M22" s="29" t="s">
        <v>131</v>
      </c>
      <c r="N22" s="29">
        <v>2015</v>
      </c>
      <c r="O22" s="29" t="s">
        <v>124</v>
      </c>
    </row>
    <row r="23" spans="4:15" ht="43.2" x14ac:dyDescent="0.3">
      <c r="D23" s="28" t="s">
        <v>30</v>
      </c>
      <c r="E23" s="28" t="s">
        <v>29</v>
      </c>
      <c r="F23" s="28" t="s">
        <v>132</v>
      </c>
      <c r="G23" s="28" t="s">
        <v>133</v>
      </c>
      <c r="H23" s="28" t="s">
        <v>88</v>
      </c>
      <c r="I23" s="28" t="s">
        <v>89</v>
      </c>
      <c r="J23" s="70" t="s">
        <v>307</v>
      </c>
      <c r="K23" s="28"/>
      <c r="L23" s="29" t="s">
        <v>30</v>
      </c>
      <c r="M23" s="28" t="s">
        <v>134</v>
      </c>
      <c r="N23" s="29">
        <v>2015</v>
      </c>
      <c r="O23" s="27" t="s">
        <v>114</v>
      </c>
    </row>
    <row r="24" spans="4:15" ht="43.2" x14ac:dyDescent="0.3">
      <c r="D24" s="28" t="s">
        <v>30</v>
      </c>
      <c r="E24" s="28" t="s">
        <v>29</v>
      </c>
      <c r="F24" s="28" t="s">
        <v>135</v>
      </c>
      <c r="G24" s="28" t="s">
        <v>136</v>
      </c>
      <c r="H24" s="28" t="s">
        <v>88</v>
      </c>
      <c r="I24" s="28" t="s">
        <v>89</v>
      </c>
      <c r="J24" s="70" t="s">
        <v>308</v>
      </c>
      <c r="K24" s="28"/>
      <c r="L24" s="29" t="s">
        <v>30</v>
      </c>
      <c r="M24" s="28" t="s">
        <v>137</v>
      </c>
      <c r="N24" s="29">
        <v>2017</v>
      </c>
      <c r="O24" s="29" t="s">
        <v>124</v>
      </c>
    </row>
    <row r="25" spans="4:15" ht="57.6" x14ac:dyDescent="0.3">
      <c r="D25" s="28" t="s">
        <v>30</v>
      </c>
      <c r="E25" s="28" t="s">
        <v>29</v>
      </c>
      <c r="F25" s="28" t="s">
        <v>138</v>
      </c>
      <c r="G25" s="28" t="s">
        <v>139</v>
      </c>
      <c r="H25" s="28" t="s">
        <v>88</v>
      </c>
      <c r="I25" s="28" t="s">
        <v>89</v>
      </c>
      <c r="J25" s="70" t="s">
        <v>317</v>
      </c>
      <c r="K25" s="28"/>
      <c r="L25" s="29" t="s">
        <v>30</v>
      </c>
      <c r="M25" s="28" t="s">
        <v>134</v>
      </c>
      <c r="N25" s="29">
        <v>2018</v>
      </c>
      <c r="O25" s="27" t="s">
        <v>118</v>
      </c>
    </row>
    <row r="29" spans="4:15" ht="18" x14ac:dyDescent="0.35">
      <c r="D29" s="30" t="s">
        <v>140</v>
      </c>
      <c r="E29" s="30"/>
      <c r="F29" s="30"/>
      <c r="G29" s="30" t="s">
        <v>141</v>
      </c>
    </row>
    <row r="30" spans="4:15" ht="30" customHeight="1" x14ac:dyDescent="0.35">
      <c r="D30" s="30"/>
      <c r="E30" s="30"/>
      <c r="F30" s="30"/>
      <c r="G30" s="30"/>
    </row>
    <row r="31" spans="4:15" ht="18" x14ac:dyDescent="0.35">
      <c r="D31" s="31" t="s">
        <v>142</v>
      </c>
      <c r="E31" s="31"/>
      <c r="F31" s="30"/>
      <c r="G31" s="31" t="s">
        <v>143</v>
      </c>
    </row>
    <row r="32" spans="4:15" ht="18" x14ac:dyDescent="0.35">
      <c r="D32" s="30" t="s">
        <v>144</v>
      </c>
      <c r="E32" s="30"/>
      <c r="F32" s="30"/>
      <c r="G32" s="30" t="s">
        <v>145</v>
      </c>
    </row>
    <row r="33" spans="4:7" ht="18" x14ac:dyDescent="0.35">
      <c r="D33" s="30"/>
      <c r="E33" s="30"/>
      <c r="F33" s="30"/>
      <c r="G33" s="30"/>
    </row>
  </sheetData>
  <mergeCells count="1">
    <mergeCell ref="D2:O2"/>
  </mergeCells>
  <pageMargins left="0.27559055118110237" right="0.27559055118110237" top="0.47244094488188981" bottom="0.74803149606299213" header="0.35433070866141736" footer="0.31496062992125984"/>
  <pageSetup paperSize="9" scale="68" fitToHeight="0" orientation="landscape" r:id="rId1"/>
  <rowBreaks count="1" manualBreakCount="1">
    <brk id="21" min="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72"/>
  <sheetViews>
    <sheetView topLeftCell="B63" zoomScale="85" zoomScaleNormal="85" zoomScaleSheetLayoutView="70" workbookViewId="0">
      <selection activeCell="C74" sqref="C74"/>
    </sheetView>
  </sheetViews>
  <sheetFormatPr defaultRowHeight="14.4" x14ac:dyDescent="0.3"/>
  <cols>
    <col min="1" max="1" width="21.44140625" style="17" hidden="1" customWidth="1"/>
    <col min="2" max="12" width="22.5546875" customWidth="1"/>
    <col min="13" max="13" width="35.33203125" customWidth="1"/>
    <col min="14" max="14" width="34.33203125" customWidth="1"/>
    <col min="15" max="18" width="11.88671875" customWidth="1"/>
    <col min="19" max="25" width="10.44140625" customWidth="1"/>
  </cols>
  <sheetData>
    <row r="2" spans="1:13" ht="18" x14ac:dyDescent="0.35">
      <c r="B2" s="58" t="s">
        <v>69</v>
      </c>
      <c r="C2" s="58"/>
      <c r="D2" s="58"/>
      <c r="E2" s="58"/>
      <c r="F2" s="58"/>
      <c r="G2" s="58"/>
      <c r="H2" s="58"/>
      <c r="I2" s="58"/>
      <c r="J2" s="58"/>
      <c r="K2" s="58"/>
      <c r="L2" s="58"/>
      <c r="M2" s="58"/>
    </row>
    <row r="3" spans="1:13" ht="18" x14ac:dyDescent="0.35">
      <c r="B3" s="58" t="s">
        <v>61</v>
      </c>
      <c r="C3" s="58"/>
      <c r="D3" s="58"/>
      <c r="E3" s="58"/>
      <c r="F3" s="58"/>
      <c r="G3" s="58"/>
      <c r="H3" s="58"/>
      <c r="I3" s="58"/>
      <c r="J3" s="58"/>
      <c r="K3" s="58"/>
      <c r="L3" s="58"/>
      <c r="M3" s="58"/>
    </row>
    <row r="4" spans="1:13" ht="12" customHeight="1" x14ac:dyDescent="0.3">
      <c r="B4" s="3"/>
      <c r="C4" s="3"/>
      <c r="D4" s="3"/>
      <c r="E4" s="3"/>
      <c r="F4" s="3"/>
      <c r="G4" s="3"/>
      <c r="H4" s="3"/>
      <c r="I4" s="3"/>
      <c r="J4" s="3"/>
      <c r="K4" s="3"/>
      <c r="L4" s="3"/>
      <c r="M4" s="3"/>
    </row>
    <row r="5" spans="1:13" ht="24.75" customHeight="1" x14ac:dyDescent="0.3">
      <c r="A5" s="59"/>
      <c r="B5" s="4" t="s">
        <v>31</v>
      </c>
      <c r="C5" s="4" t="s">
        <v>32</v>
      </c>
      <c r="D5" s="4" t="s">
        <v>5</v>
      </c>
      <c r="E5" s="5" t="s">
        <v>33</v>
      </c>
      <c r="F5" s="4" t="s">
        <v>34</v>
      </c>
      <c r="G5" s="4" t="s">
        <v>35</v>
      </c>
      <c r="H5" s="4" t="s">
        <v>36</v>
      </c>
      <c r="I5" s="5" t="s">
        <v>37</v>
      </c>
      <c r="J5" s="6" t="s">
        <v>38</v>
      </c>
      <c r="K5" s="4" t="s">
        <v>39</v>
      </c>
      <c r="L5" s="4" t="s">
        <v>40</v>
      </c>
      <c r="M5" s="4" t="s">
        <v>41</v>
      </c>
    </row>
    <row r="6" spans="1:13" ht="66" hidden="1" x14ac:dyDescent="0.3">
      <c r="A6" s="59"/>
      <c r="B6" s="19" t="s">
        <v>23</v>
      </c>
      <c r="C6" s="40" t="s">
        <v>42</v>
      </c>
      <c r="D6" s="19" t="s">
        <v>161</v>
      </c>
      <c r="E6" s="20" t="s">
        <v>43</v>
      </c>
      <c r="F6" s="19" t="s">
        <v>44</v>
      </c>
      <c r="G6" s="19" t="s">
        <v>162</v>
      </c>
      <c r="H6" s="19" t="s">
        <v>45</v>
      </c>
      <c r="I6" s="20" t="s">
        <v>46</v>
      </c>
      <c r="J6" s="21" t="s">
        <v>47</v>
      </c>
      <c r="K6" s="19" t="s">
        <v>48</v>
      </c>
      <c r="L6" s="19" t="s">
        <v>163</v>
      </c>
      <c r="M6" s="19" t="s">
        <v>49</v>
      </c>
    </row>
    <row r="7" spans="1:13" ht="43.5" customHeight="1" x14ac:dyDescent="0.3">
      <c r="A7" s="59"/>
      <c r="B7" s="7" t="s">
        <v>71</v>
      </c>
      <c r="C7" s="7" t="s">
        <v>146</v>
      </c>
      <c r="D7" s="7" t="s">
        <v>146</v>
      </c>
      <c r="E7" s="7" t="s">
        <v>146</v>
      </c>
      <c r="F7" s="7" t="s">
        <v>146</v>
      </c>
      <c r="G7" s="7" t="s">
        <v>146</v>
      </c>
      <c r="H7" s="7" t="s">
        <v>146</v>
      </c>
      <c r="I7" s="7" t="s">
        <v>146</v>
      </c>
      <c r="J7" s="7" t="s">
        <v>146</v>
      </c>
      <c r="K7" s="7" t="s">
        <v>146</v>
      </c>
      <c r="L7" s="42" t="s">
        <v>165</v>
      </c>
      <c r="M7" s="7" t="s">
        <v>146</v>
      </c>
    </row>
    <row r="8" spans="1:13" ht="43.5" customHeight="1" x14ac:dyDescent="0.3">
      <c r="A8" s="59"/>
      <c r="B8" s="7" t="s">
        <v>72</v>
      </c>
      <c r="C8" s="7" t="s">
        <v>146</v>
      </c>
      <c r="D8" s="7" t="s">
        <v>146</v>
      </c>
      <c r="E8" s="7" t="s">
        <v>146</v>
      </c>
      <c r="F8" s="7" t="s">
        <v>146</v>
      </c>
      <c r="G8" s="7" t="s">
        <v>146</v>
      </c>
      <c r="H8" s="7" t="s">
        <v>146</v>
      </c>
      <c r="I8" s="7" t="s">
        <v>146</v>
      </c>
      <c r="J8" s="7" t="s">
        <v>146</v>
      </c>
      <c r="K8" s="7" t="s">
        <v>146</v>
      </c>
      <c r="L8" s="42" t="s">
        <v>165</v>
      </c>
      <c r="M8" s="7" t="s">
        <v>146</v>
      </c>
    </row>
    <row r="9" spans="1:13" ht="79.2" x14ac:dyDescent="0.3">
      <c r="A9" s="59"/>
      <c r="B9" s="7" t="s">
        <v>26</v>
      </c>
      <c r="C9" s="33" t="s">
        <v>53</v>
      </c>
      <c r="D9" s="7" t="s">
        <v>25</v>
      </c>
      <c r="E9" s="8">
        <v>42936</v>
      </c>
      <c r="F9" s="7" t="s">
        <v>54</v>
      </c>
      <c r="G9" s="7" t="s">
        <v>146</v>
      </c>
      <c r="H9" s="7" t="s">
        <v>52</v>
      </c>
      <c r="I9" s="8">
        <v>42955</v>
      </c>
      <c r="J9" s="10">
        <v>13</v>
      </c>
      <c r="K9" s="7" t="s">
        <v>50</v>
      </c>
      <c r="L9" s="42" t="s">
        <v>165</v>
      </c>
      <c r="M9" s="7" t="s">
        <v>59</v>
      </c>
    </row>
    <row r="10" spans="1:13" ht="79.2" x14ac:dyDescent="0.3">
      <c r="A10" s="59"/>
      <c r="B10" s="7" t="s">
        <v>26</v>
      </c>
      <c r="C10" s="33" t="s">
        <v>55</v>
      </c>
      <c r="D10" s="7" t="s">
        <v>25</v>
      </c>
      <c r="E10" s="8">
        <v>42953</v>
      </c>
      <c r="F10" s="7" t="s">
        <v>56</v>
      </c>
      <c r="G10" s="7" t="s">
        <v>146</v>
      </c>
      <c r="H10" s="7" t="s">
        <v>12</v>
      </c>
      <c r="I10" s="8">
        <v>42964</v>
      </c>
      <c r="J10" s="10">
        <v>9</v>
      </c>
      <c r="K10" s="7" t="s">
        <v>50</v>
      </c>
      <c r="L10" s="42" t="s">
        <v>165</v>
      </c>
      <c r="M10" s="7" t="s">
        <v>60</v>
      </c>
    </row>
    <row r="11" spans="1:13" ht="43.5" customHeight="1" x14ac:dyDescent="0.3">
      <c r="A11" s="59"/>
      <c r="B11" s="7" t="s">
        <v>27</v>
      </c>
      <c r="C11" s="33" t="s">
        <v>57</v>
      </c>
      <c r="D11" s="7" t="s">
        <v>25</v>
      </c>
      <c r="E11" s="8">
        <v>43053</v>
      </c>
      <c r="F11" s="7" t="s">
        <v>58</v>
      </c>
      <c r="G11" s="7" t="s">
        <v>146</v>
      </c>
      <c r="H11" s="7" t="s">
        <v>52</v>
      </c>
      <c r="I11" s="8">
        <v>43125</v>
      </c>
      <c r="J11" s="10">
        <v>49</v>
      </c>
      <c r="K11" s="7" t="s">
        <v>50</v>
      </c>
      <c r="L11" s="42" t="s">
        <v>165</v>
      </c>
      <c r="M11" s="7" t="s">
        <v>185</v>
      </c>
    </row>
    <row r="12" spans="1:13" s="37" customFormat="1" ht="43.5" customHeight="1" x14ac:dyDescent="0.3">
      <c r="A12" s="60"/>
      <c r="B12" s="34" t="s">
        <v>62</v>
      </c>
      <c r="C12" s="34" t="s">
        <v>63</v>
      </c>
      <c r="D12" s="34" t="s">
        <v>25</v>
      </c>
      <c r="E12" s="35">
        <v>43119</v>
      </c>
      <c r="F12" s="34" t="s">
        <v>64</v>
      </c>
      <c r="G12" s="34" t="s">
        <v>146</v>
      </c>
      <c r="H12" s="34" t="s">
        <v>52</v>
      </c>
      <c r="I12" s="35">
        <v>43140</v>
      </c>
      <c r="J12" s="36">
        <v>14</v>
      </c>
      <c r="K12" s="34" t="s">
        <v>50</v>
      </c>
      <c r="L12" s="42" t="s">
        <v>165</v>
      </c>
      <c r="M12" s="34" t="s">
        <v>65</v>
      </c>
    </row>
    <row r="13" spans="1:13" s="37" customFormat="1" ht="43.5" customHeight="1" x14ac:dyDescent="0.3">
      <c r="A13" s="60"/>
      <c r="B13" s="34" t="s">
        <v>62</v>
      </c>
      <c r="C13" s="34" t="s">
        <v>66</v>
      </c>
      <c r="D13" s="34" t="s">
        <v>25</v>
      </c>
      <c r="E13" s="35">
        <v>43143</v>
      </c>
      <c r="F13" s="34" t="s">
        <v>67</v>
      </c>
      <c r="G13" s="34" t="s">
        <v>146</v>
      </c>
      <c r="H13" s="34" t="s">
        <v>52</v>
      </c>
      <c r="I13" s="35">
        <v>43159</v>
      </c>
      <c r="J13" s="36">
        <v>11</v>
      </c>
      <c r="K13" s="34" t="s">
        <v>50</v>
      </c>
      <c r="L13" s="42" t="s">
        <v>165</v>
      </c>
      <c r="M13" s="34" t="s">
        <v>65</v>
      </c>
    </row>
    <row r="14" spans="1:13" ht="43.5" customHeight="1" x14ac:dyDescent="0.3">
      <c r="B14" s="7" t="s">
        <v>147</v>
      </c>
      <c r="C14" s="33" t="s">
        <v>148</v>
      </c>
      <c r="D14" s="7" t="s">
        <v>25</v>
      </c>
      <c r="E14" s="8">
        <v>43306</v>
      </c>
      <c r="F14" s="7" t="s">
        <v>149</v>
      </c>
      <c r="G14" s="7" t="s">
        <v>146</v>
      </c>
      <c r="H14" s="7" t="s">
        <v>12</v>
      </c>
      <c r="I14" s="8">
        <v>43327</v>
      </c>
      <c r="J14" s="10">
        <v>15</v>
      </c>
      <c r="K14" s="7" t="s">
        <v>50</v>
      </c>
      <c r="L14" s="42" t="s">
        <v>165</v>
      </c>
      <c r="M14" s="7"/>
    </row>
    <row r="15" spans="1:13" ht="43.5" customHeight="1" x14ac:dyDescent="0.3">
      <c r="B15" s="7" t="s">
        <v>150</v>
      </c>
      <c r="C15" s="33" t="s">
        <v>151</v>
      </c>
      <c r="D15" s="7" t="s">
        <v>25</v>
      </c>
      <c r="E15" s="8">
        <v>43377</v>
      </c>
      <c r="F15" s="7" t="s">
        <v>152</v>
      </c>
      <c r="G15" s="7" t="s">
        <v>146</v>
      </c>
      <c r="H15" s="7" t="s">
        <v>18</v>
      </c>
      <c r="I15" s="8">
        <v>43383</v>
      </c>
      <c r="J15" s="10">
        <v>4</v>
      </c>
      <c r="K15" s="7" t="s">
        <v>50</v>
      </c>
      <c r="L15" s="42" t="s">
        <v>165</v>
      </c>
      <c r="M15" s="7" t="s">
        <v>153</v>
      </c>
    </row>
    <row r="16" spans="1:13" ht="43.5" customHeight="1" x14ac:dyDescent="0.3">
      <c r="B16" s="7" t="s">
        <v>150</v>
      </c>
      <c r="C16" s="33" t="s">
        <v>154</v>
      </c>
      <c r="D16" s="7" t="s">
        <v>25</v>
      </c>
      <c r="E16" s="8">
        <v>43388</v>
      </c>
      <c r="F16" s="7" t="s">
        <v>155</v>
      </c>
      <c r="G16" s="7" t="s">
        <v>146</v>
      </c>
      <c r="H16" s="7" t="s">
        <v>12</v>
      </c>
      <c r="I16" s="8">
        <v>43397</v>
      </c>
      <c r="J16" s="10">
        <v>7</v>
      </c>
      <c r="K16" s="7" t="s">
        <v>50</v>
      </c>
      <c r="L16" s="42" t="s">
        <v>165</v>
      </c>
      <c r="M16" s="7"/>
    </row>
    <row r="17" spans="2:13" ht="26.4" x14ac:dyDescent="0.3">
      <c r="B17" s="34" t="s">
        <v>159</v>
      </c>
      <c r="C17" s="43" t="s">
        <v>160</v>
      </c>
      <c r="D17" s="7" t="s">
        <v>25</v>
      </c>
      <c r="E17" s="44">
        <v>43499</v>
      </c>
      <c r="F17" s="34" t="s">
        <v>164</v>
      </c>
      <c r="G17" s="42" t="s">
        <v>146</v>
      </c>
      <c r="H17" s="42" t="s">
        <v>12</v>
      </c>
      <c r="I17" s="44">
        <v>43508</v>
      </c>
      <c r="J17" s="42">
        <v>5</v>
      </c>
      <c r="K17" s="7" t="s">
        <v>50</v>
      </c>
      <c r="L17" s="42" t="s">
        <v>165</v>
      </c>
      <c r="M17" s="42"/>
    </row>
    <row r="18" spans="2:13" ht="26.4" x14ac:dyDescent="0.3">
      <c r="B18" s="34" t="s">
        <v>159</v>
      </c>
      <c r="C18" s="33" t="s">
        <v>166</v>
      </c>
      <c r="D18" s="7" t="s">
        <v>25</v>
      </c>
      <c r="E18" s="44">
        <v>43538</v>
      </c>
      <c r="F18" s="34" t="s">
        <v>167</v>
      </c>
      <c r="G18" s="42" t="s">
        <v>146</v>
      </c>
      <c r="H18" s="42" t="s">
        <v>12</v>
      </c>
      <c r="I18" s="44">
        <v>43539</v>
      </c>
      <c r="J18" s="36">
        <v>2</v>
      </c>
      <c r="K18" s="7" t="s">
        <v>50</v>
      </c>
      <c r="L18" s="42" t="s">
        <v>165</v>
      </c>
      <c r="M18" s="45"/>
    </row>
    <row r="19" spans="2:13" ht="39.6" x14ac:dyDescent="0.3">
      <c r="B19" s="34" t="s">
        <v>169</v>
      </c>
      <c r="C19" s="33" t="s">
        <v>168</v>
      </c>
      <c r="D19" s="7" t="s">
        <v>25</v>
      </c>
      <c r="E19" s="44">
        <v>43582</v>
      </c>
      <c r="F19" s="34" t="s">
        <v>170</v>
      </c>
      <c r="G19" s="42" t="s">
        <v>146</v>
      </c>
      <c r="H19" s="42" t="s">
        <v>12</v>
      </c>
      <c r="I19" s="44">
        <v>43602</v>
      </c>
      <c r="J19" s="36">
        <v>13</v>
      </c>
      <c r="K19" s="7" t="s">
        <v>50</v>
      </c>
      <c r="L19" s="42" t="s">
        <v>165</v>
      </c>
      <c r="M19" s="45"/>
    </row>
    <row r="20" spans="2:13" ht="57.6" x14ac:dyDescent="0.3">
      <c r="B20" s="34" t="s">
        <v>169</v>
      </c>
      <c r="C20" s="33" t="s">
        <v>171</v>
      </c>
      <c r="D20" s="7" t="s">
        <v>25</v>
      </c>
      <c r="E20" s="44">
        <v>43590</v>
      </c>
      <c r="F20" s="34" t="s">
        <v>172</v>
      </c>
      <c r="G20" s="42" t="s">
        <v>146</v>
      </c>
      <c r="H20" s="46" t="s">
        <v>173</v>
      </c>
      <c r="I20" s="44">
        <v>43605</v>
      </c>
      <c r="J20" s="36">
        <v>11</v>
      </c>
      <c r="K20" s="7" t="s">
        <v>50</v>
      </c>
      <c r="L20" s="42" t="s">
        <v>165</v>
      </c>
      <c r="M20" s="47" t="s">
        <v>174</v>
      </c>
    </row>
    <row r="21" spans="2:13" ht="26.4" x14ac:dyDescent="0.3">
      <c r="B21" s="34" t="s">
        <v>169</v>
      </c>
      <c r="C21" s="33" t="s">
        <v>175</v>
      </c>
      <c r="D21" s="7" t="s">
        <v>25</v>
      </c>
      <c r="E21" s="44">
        <v>43600</v>
      </c>
      <c r="F21" s="34" t="s">
        <v>176</v>
      </c>
      <c r="G21" s="42" t="s">
        <v>146</v>
      </c>
      <c r="H21" s="42" t="s">
        <v>12</v>
      </c>
      <c r="I21" s="44">
        <v>43605</v>
      </c>
      <c r="J21" s="36">
        <v>3</v>
      </c>
      <c r="K21" s="7" t="s">
        <v>50</v>
      </c>
      <c r="L21" s="42" t="s">
        <v>165</v>
      </c>
      <c r="M21" s="45"/>
    </row>
    <row r="22" spans="2:13" ht="26.4" x14ac:dyDescent="0.3">
      <c r="B22" s="34" t="s">
        <v>177</v>
      </c>
      <c r="C22" s="33" t="s">
        <v>179</v>
      </c>
      <c r="D22" s="7" t="s">
        <v>25</v>
      </c>
      <c r="E22" s="44">
        <v>43662</v>
      </c>
      <c r="F22" s="34" t="s">
        <v>182</v>
      </c>
      <c r="G22" s="42" t="s">
        <v>146</v>
      </c>
      <c r="H22" s="42" t="s">
        <v>12</v>
      </c>
      <c r="I22" s="44">
        <v>43705</v>
      </c>
      <c r="J22" s="36">
        <v>30</v>
      </c>
      <c r="K22" s="7" t="s">
        <v>50</v>
      </c>
      <c r="L22" s="42" t="s">
        <v>165</v>
      </c>
      <c r="M22" s="45"/>
    </row>
    <row r="23" spans="2:13" ht="39.6" x14ac:dyDescent="0.3">
      <c r="B23" s="34" t="s">
        <v>177</v>
      </c>
      <c r="C23" s="33" t="s">
        <v>180</v>
      </c>
      <c r="D23" s="7" t="s">
        <v>25</v>
      </c>
      <c r="E23" s="44">
        <v>43702</v>
      </c>
      <c r="F23" s="34" t="s">
        <v>183</v>
      </c>
      <c r="G23" s="42" t="s">
        <v>146</v>
      </c>
      <c r="H23" s="42" t="s">
        <v>12</v>
      </c>
      <c r="I23" s="44">
        <v>43605</v>
      </c>
      <c r="J23" s="36">
        <v>0</v>
      </c>
      <c r="K23" s="7" t="s">
        <v>50</v>
      </c>
      <c r="L23" s="42" t="s">
        <v>165</v>
      </c>
      <c r="M23" s="45"/>
    </row>
    <row r="24" spans="2:13" ht="26.4" x14ac:dyDescent="0.3">
      <c r="B24" s="34" t="s">
        <v>178</v>
      </c>
      <c r="C24" s="33" t="s">
        <v>181</v>
      </c>
      <c r="D24" s="7" t="s">
        <v>25</v>
      </c>
      <c r="E24" s="44">
        <v>43756</v>
      </c>
      <c r="F24" s="34" t="s">
        <v>184</v>
      </c>
      <c r="G24" s="42" t="s">
        <v>146</v>
      </c>
      <c r="H24" s="42" t="s">
        <v>12</v>
      </c>
      <c r="I24" s="44">
        <v>43605</v>
      </c>
      <c r="J24" s="36">
        <v>8</v>
      </c>
      <c r="K24" s="7" t="s">
        <v>50</v>
      </c>
      <c r="L24" s="42" t="s">
        <v>165</v>
      </c>
      <c r="M24" s="45"/>
    </row>
    <row r="25" spans="2:13" ht="39.6" x14ac:dyDescent="0.3">
      <c r="B25" s="34" t="s">
        <v>186</v>
      </c>
      <c r="C25" s="43" t="s">
        <v>187</v>
      </c>
      <c r="D25" s="34" t="s">
        <v>25</v>
      </c>
      <c r="E25" s="53">
        <v>43851</v>
      </c>
      <c r="F25" s="34" t="s">
        <v>188</v>
      </c>
      <c r="G25" s="46" t="s">
        <v>146</v>
      </c>
      <c r="H25" s="46" t="s">
        <v>12</v>
      </c>
      <c r="I25" s="53">
        <v>43853</v>
      </c>
      <c r="J25" s="54">
        <f t="shared" ref="J25:J36" si="0">DATEDIF(E25,I25,"D")</f>
        <v>2</v>
      </c>
      <c r="K25" s="34" t="s">
        <v>50</v>
      </c>
      <c r="L25" s="46" t="s">
        <v>165</v>
      </c>
      <c r="M25" s="54"/>
    </row>
    <row r="26" spans="2:13" ht="26.4" x14ac:dyDescent="0.3">
      <c r="B26" s="34" t="s">
        <v>186</v>
      </c>
      <c r="C26" s="43" t="s">
        <v>189</v>
      </c>
      <c r="D26" s="34" t="s">
        <v>25</v>
      </c>
      <c r="E26" s="53">
        <v>43857</v>
      </c>
      <c r="F26" s="34" t="s">
        <v>190</v>
      </c>
      <c r="G26" s="46" t="s">
        <v>146</v>
      </c>
      <c r="H26" s="46" t="s">
        <v>12</v>
      </c>
      <c r="I26" s="53">
        <v>43887</v>
      </c>
      <c r="J26" s="54">
        <f t="shared" si="0"/>
        <v>30</v>
      </c>
      <c r="K26" s="34" t="s">
        <v>50</v>
      </c>
      <c r="L26" s="46" t="s">
        <v>165</v>
      </c>
      <c r="M26" s="54"/>
    </row>
    <row r="27" spans="2:13" ht="26.4" x14ac:dyDescent="0.3">
      <c r="B27" s="34" t="s">
        <v>186</v>
      </c>
      <c r="C27" s="43" t="s">
        <v>191</v>
      </c>
      <c r="D27" s="34" t="s">
        <v>25</v>
      </c>
      <c r="E27" s="53">
        <v>43866</v>
      </c>
      <c r="F27" s="34" t="s">
        <v>192</v>
      </c>
      <c r="G27" s="46" t="s">
        <v>146</v>
      </c>
      <c r="H27" s="46" t="s">
        <v>12</v>
      </c>
      <c r="I27" s="53">
        <v>43867</v>
      </c>
      <c r="J27" s="54">
        <f t="shared" si="0"/>
        <v>1</v>
      </c>
      <c r="K27" s="34" t="s">
        <v>50</v>
      </c>
      <c r="L27" s="46" t="s">
        <v>165</v>
      </c>
      <c r="M27" s="54"/>
    </row>
    <row r="28" spans="2:13" ht="26.4" x14ac:dyDescent="0.3">
      <c r="B28" s="34" t="s">
        <v>186</v>
      </c>
      <c r="C28" s="43" t="s">
        <v>193</v>
      </c>
      <c r="D28" s="34" t="s">
        <v>25</v>
      </c>
      <c r="E28" s="53">
        <v>43902</v>
      </c>
      <c r="F28" s="34" t="s">
        <v>194</v>
      </c>
      <c r="G28" s="46" t="s">
        <v>146</v>
      </c>
      <c r="H28" s="46" t="s">
        <v>12</v>
      </c>
      <c r="I28" s="53">
        <v>43927</v>
      </c>
      <c r="J28" s="54">
        <f t="shared" si="0"/>
        <v>25</v>
      </c>
      <c r="K28" s="34" t="s">
        <v>50</v>
      </c>
      <c r="L28" s="46" t="s">
        <v>165</v>
      </c>
      <c r="M28" s="54"/>
    </row>
    <row r="29" spans="2:13" x14ac:dyDescent="0.3">
      <c r="B29" s="34" t="s">
        <v>186</v>
      </c>
      <c r="C29" s="43" t="s">
        <v>195</v>
      </c>
      <c r="D29" s="34" t="s">
        <v>25</v>
      </c>
      <c r="E29" s="53">
        <v>43911</v>
      </c>
      <c r="F29" s="34" t="s">
        <v>196</v>
      </c>
      <c r="G29" s="46" t="s">
        <v>146</v>
      </c>
      <c r="H29" s="46" t="s">
        <v>12</v>
      </c>
      <c r="I29" s="53">
        <v>43941</v>
      </c>
      <c r="J29" s="54">
        <f t="shared" si="0"/>
        <v>30</v>
      </c>
      <c r="K29" s="34" t="s">
        <v>50</v>
      </c>
      <c r="L29" s="46" t="s">
        <v>165</v>
      </c>
      <c r="M29" s="54"/>
    </row>
    <row r="30" spans="2:13" ht="39.6" x14ac:dyDescent="0.3">
      <c r="B30" s="34" t="s">
        <v>197</v>
      </c>
      <c r="C30" s="43" t="s">
        <v>198</v>
      </c>
      <c r="D30" s="34" t="s">
        <v>25</v>
      </c>
      <c r="E30" s="53">
        <v>43932</v>
      </c>
      <c r="F30" s="34" t="s">
        <v>199</v>
      </c>
      <c r="G30" s="46" t="s">
        <v>146</v>
      </c>
      <c r="H30" s="46" t="s">
        <v>12</v>
      </c>
      <c r="I30" s="53">
        <v>43941</v>
      </c>
      <c r="J30" s="54">
        <f t="shared" si="0"/>
        <v>9</v>
      </c>
      <c r="K30" s="34" t="s">
        <v>50</v>
      </c>
      <c r="L30" s="46" t="s">
        <v>165</v>
      </c>
      <c r="M30" s="54"/>
    </row>
    <row r="31" spans="2:13" ht="39.6" x14ac:dyDescent="0.3">
      <c r="B31" s="34" t="s">
        <v>197</v>
      </c>
      <c r="C31" s="43" t="s">
        <v>200</v>
      </c>
      <c r="D31" s="34" t="s">
        <v>25</v>
      </c>
      <c r="E31" s="53">
        <v>44012</v>
      </c>
      <c r="F31" s="34" t="s">
        <v>201</v>
      </c>
      <c r="G31" s="46" t="s">
        <v>146</v>
      </c>
      <c r="H31" s="46" t="s">
        <v>12</v>
      </c>
      <c r="I31" s="53">
        <v>44014</v>
      </c>
      <c r="J31" s="54">
        <f t="shared" si="0"/>
        <v>2</v>
      </c>
      <c r="K31" s="34" t="s">
        <v>50</v>
      </c>
      <c r="L31" s="46" t="s">
        <v>165</v>
      </c>
      <c r="M31" s="54"/>
    </row>
    <row r="32" spans="2:13" ht="26.4" x14ac:dyDescent="0.3">
      <c r="B32" s="34" t="s">
        <v>202</v>
      </c>
      <c r="C32" s="43" t="s">
        <v>203</v>
      </c>
      <c r="D32" s="34" t="s">
        <v>25</v>
      </c>
      <c r="E32" s="53">
        <v>44014</v>
      </c>
      <c r="F32" s="34" t="s">
        <v>204</v>
      </c>
      <c r="G32" s="46" t="s">
        <v>146</v>
      </c>
      <c r="H32" s="46" t="s">
        <v>12</v>
      </c>
      <c r="I32" s="53">
        <v>44015</v>
      </c>
      <c r="J32" s="54">
        <f t="shared" si="0"/>
        <v>1</v>
      </c>
      <c r="K32" s="34" t="s">
        <v>50</v>
      </c>
      <c r="L32" s="46" t="s">
        <v>165</v>
      </c>
      <c r="M32" s="54"/>
    </row>
    <row r="33" spans="1:14" ht="39.6" x14ac:dyDescent="0.3">
      <c r="B33" s="34" t="s">
        <v>202</v>
      </c>
      <c r="C33" s="43" t="s">
        <v>205</v>
      </c>
      <c r="D33" s="34" t="s">
        <v>25</v>
      </c>
      <c r="E33" s="53">
        <v>44016</v>
      </c>
      <c r="F33" s="34" t="s">
        <v>206</v>
      </c>
      <c r="G33" s="46" t="s">
        <v>146</v>
      </c>
      <c r="H33" s="46" t="s">
        <v>12</v>
      </c>
      <c r="I33" s="53">
        <v>44020</v>
      </c>
      <c r="J33" s="54">
        <f t="shared" si="0"/>
        <v>4</v>
      </c>
      <c r="K33" s="34" t="s">
        <v>50</v>
      </c>
      <c r="L33" s="46" t="s">
        <v>165</v>
      </c>
      <c r="M33" s="54"/>
    </row>
    <row r="34" spans="1:14" ht="26.4" x14ac:dyDescent="0.3">
      <c r="B34" s="34" t="s">
        <v>202</v>
      </c>
      <c r="C34" s="43" t="s">
        <v>207</v>
      </c>
      <c r="D34" s="34" t="s">
        <v>25</v>
      </c>
      <c r="E34" s="53">
        <v>44019</v>
      </c>
      <c r="F34" s="34" t="s">
        <v>208</v>
      </c>
      <c r="G34" s="46" t="s">
        <v>146</v>
      </c>
      <c r="H34" s="46" t="s">
        <v>12</v>
      </c>
      <c r="I34" s="53">
        <v>44021</v>
      </c>
      <c r="J34" s="54">
        <f t="shared" si="0"/>
        <v>2</v>
      </c>
      <c r="K34" s="34" t="s">
        <v>50</v>
      </c>
      <c r="L34" s="46" t="s">
        <v>165</v>
      </c>
      <c r="M34" s="54"/>
    </row>
    <row r="35" spans="1:14" ht="52.8" x14ac:dyDescent="0.3">
      <c r="B35" s="34" t="s">
        <v>202</v>
      </c>
      <c r="C35" s="43" t="s">
        <v>209</v>
      </c>
      <c r="D35" s="34" t="s">
        <v>25</v>
      </c>
      <c r="E35" s="53">
        <v>44027</v>
      </c>
      <c r="F35" s="34" t="s">
        <v>210</v>
      </c>
      <c r="G35" s="46" t="s">
        <v>146</v>
      </c>
      <c r="H35" s="46" t="s">
        <v>12</v>
      </c>
      <c r="I35" s="53">
        <v>44046</v>
      </c>
      <c r="J35" s="54">
        <f t="shared" si="0"/>
        <v>19</v>
      </c>
      <c r="K35" s="34" t="s">
        <v>50</v>
      </c>
      <c r="L35" s="46" t="s">
        <v>165</v>
      </c>
      <c r="M35" s="54"/>
    </row>
    <row r="36" spans="1:14" ht="26.4" x14ac:dyDescent="0.3">
      <c r="B36" s="34" t="s">
        <v>202</v>
      </c>
      <c r="C36" s="43" t="s">
        <v>211</v>
      </c>
      <c r="D36" s="34" t="s">
        <v>25</v>
      </c>
      <c r="E36" s="53">
        <v>44049</v>
      </c>
      <c r="F36" s="34" t="s">
        <v>212</v>
      </c>
      <c r="G36" s="46" t="s">
        <v>146</v>
      </c>
      <c r="H36" s="46" t="s">
        <v>12</v>
      </c>
      <c r="I36" s="53">
        <v>44055</v>
      </c>
      <c r="J36" s="54">
        <f t="shared" si="0"/>
        <v>6</v>
      </c>
      <c r="K36" s="34" t="s">
        <v>50</v>
      </c>
      <c r="L36" s="46" t="s">
        <v>165</v>
      </c>
      <c r="M36" s="54"/>
    </row>
    <row r="37" spans="1:14" ht="26.4" x14ac:dyDescent="0.3">
      <c r="B37" s="34" t="s">
        <v>202</v>
      </c>
      <c r="C37" s="43" t="s">
        <v>213</v>
      </c>
      <c r="D37" s="34" t="s">
        <v>25</v>
      </c>
      <c r="E37" s="53">
        <v>44067</v>
      </c>
      <c r="F37" s="34" t="s">
        <v>214</v>
      </c>
      <c r="G37" s="46" t="s">
        <v>146</v>
      </c>
      <c r="H37" s="46" t="s">
        <v>12</v>
      </c>
      <c r="I37" s="53">
        <v>44070</v>
      </c>
      <c r="J37" s="54">
        <f>DATEDIF(E37,I37,"D")</f>
        <v>3</v>
      </c>
      <c r="K37" s="34" t="s">
        <v>50</v>
      </c>
      <c r="L37" s="46" t="s">
        <v>165</v>
      </c>
      <c r="M37" s="54"/>
    </row>
    <row r="38" spans="1:14" ht="52.8" x14ac:dyDescent="0.3">
      <c r="B38" s="34" t="s">
        <v>202</v>
      </c>
      <c r="C38" s="43" t="s">
        <v>215</v>
      </c>
      <c r="D38" s="34" t="s">
        <v>25</v>
      </c>
      <c r="E38" s="53">
        <v>44067</v>
      </c>
      <c r="F38" s="34" t="s">
        <v>216</v>
      </c>
      <c r="G38" s="46" t="s">
        <v>146</v>
      </c>
      <c r="H38" s="46" t="s">
        <v>12</v>
      </c>
      <c r="I38" s="53">
        <v>44075</v>
      </c>
      <c r="J38" s="54">
        <f t="shared" ref="J38:J44" si="1">DATEDIF(E38,I38,"D")</f>
        <v>8</v>
      </c>
      <c r="K38" s="34" t="s">
        <v>50</v>
      </c>
      <c r="L38" s="46" t="s">
        <v>165</v>
      </c>
      <c r="M38" s="54"/>
    </row>
    <row r="39" spans="1:14" ht="39.6" x14ac:dyDescent="0.3">
      <c r="B39" s="34" t="s">
        <v>202</v>
      </c>
      <c r="C39" s="43" t="s">
        <v>217</v>
      </c>
      <c r="D39" s="34" t="s">
        <v>25</v>
      </c>
      <c r="E39" s="53">
        <v>44075</v>
      </c>
      <c r="F39" s="34" t="s">
        <v>218</v>
      </c>
      <c r="G39" s="46" t="s">
        <v>146</v>
      </c>
      <c r="H39" s="46" t="s">
        <v>173</v>
      </c>
      <c r="I39" s="53">
        <v>44077</v>
      </c>
      <c r="J39" s="54">
        <f t="shared" si="1"/>
        <v>2</v>
      </c>
      <c r="K39" s="34" t="s">
        <v>50</v>
      </c>
      <c r="L39" s="46" t="s">
        <v>165</v>
      </c>
      <c r="M39" s="28" t="s">
        <v>222</v>
      </c>
    </row>
    <row r="40" spans="1:14" ht="39.6" x14ac:dyDescent="0.3">
      <c r="B40" s="34" t="s">
        <v>202</v>
      </c>
      <c r="C40" s="43" t="s">
        <v>224</v>
      </c>
      <c r="D40" s="34" t="s">
        <v>25</v>
      </c>
      <c r="E40" s="53">
        <v>44093</v>
      </c>
      <c r="F40" s="34" t="s">
        <v>225</v>
      </c>
      <c r="G40" s="46" t="s">
        <v>146</v>
      </c>
      <c r="H40" s="46" t="s">
        <v>12</v>
      </c>
      <c r="I40" s="53">
        <v>44110</v>
      </c>
      <c r="J40" s="54">
        <f t="shared" si="1"/>
        <v>17</v>
      </c>
      <c r="K40" s="34" t="s">
        <v>50</v>
      </c>
      <c r="L40" s="46" t="s">
        <v>165</v>
      </c>
      <c r="M40" s="28"/>
    </row>
    <row r="41" spans="1:14" ht="26.4" x14ac:dyDescent="0.3">
      <c r="B41" s="34" t="s">
        <v>226</v>
      </c>
      <c r="C41" s="43" t="s">
        <v>227</v>
      </c>
      <c r="D41" s="34" t="s">
        <v>25</v>
      </c>
      <c r="E41" s="53">
        <v>44112</v>
      </c>
      <c r="F41" s="34" t="s">
        <v>228</v>
      </c>
      <c r="G41" s="46" t="s">
        <v>146</v>
      </c>
      <c r="H41" s="46" t="s">
        <v>12</v>
      </c>
      <c r="I41" s="53">
        <v>44118</v>
      </c>
      <c r="J41" s="54">
        <f t="shared" si="1"/>
        <v>6</v>
      </c>
      <c r="K41" s="34" t="s">
        <v>50</v>
      </c>
      <c r="L41" s="46" t="s">
        <v>165</v>
      </c>
      <c r="M41" s="28"/>
    </row>
    <row r="42" spans="1:14" ht="52.8" x14ac:dyDescent="0.3">
      <c r="B42" s="34" t="s">
        <v>226</v>
      </c>
      <c r="C42" s="43" t="s">
        <v>229</v>
      </c>
      <c r="D42" s="34" t="s">
        <v>25</v>
      </c>
      <c r="E42" s="53">
        <v>44118</v>
      </c>
      <c r="F42" s="34" t="s">
        <v>230</v>
      </c>
      <c r="G42" s="46" t="s">
        <v>146</v>
      </c>
      <c r="H42" s="46" t="s">
        <v>173</v>
      </c>
      <c r="I42" s="53">
        <v>44119</v>
      </c>
      <c r="J42" s="54">
        <f t="shared" si="1"/>
        <v>1</v>
      </c>
      <c r="K42" s="34" t="s">
        <v>50</v>
      </c>
      <c r="L42" s="46" t="s">
        <v>165</v>
      </c>
      <c r="M42" s="28"/>
    </row>
    <row r="43" spans="1:14" ht="52.8" x14ac:dyDescent="0.3">
      <c r="B43" s="34" t="s">
        <v>226</v>
      </c>
      <c r="C43" s="43" t="s">
        <v>231</v>
      </c>
      <c r="D43" s="34" t="s">
        <v>25</v>
      </c>
      <c r="E43" s="53">
        <v>44118</v>
      </c>
      <c r="F43" s="34" t="s">
        <v>230</v>
      </c>
      <c r="G43" s="46" t="s">
        <v>146</v>
      </c>
      <c r="H43" s="46" t="s">
        <v>173</v>
      </c>
      <c r="I43" s="53">
        <v>44119</v>
      </c>
      <c r="J43" s="54">
        <f t="shared" si="1"/>
        <v>1</v>
      </c>
      <c r="K43" s="34" t="s">
        <v>50</v>
      </c>
      <c r="L43" s="46" t="s">
        <v>165</v>
      </c>
      <c r="M43" s="28"/>
    </row>
    <row r="44" spans="1:14" ht="52.8" x14ac:dyDescent="0.3">
      <c r="B44" s="34" t="s">
        <v>226</v>
      </c>
      <c r="C44" s="43" t="s">
        <v>232</v>
      </c>
      <c r="D44" s="34" t="s">
        <v>25</v>
      </c>
      <c r="E44" s="53">
        <v>44119</v>
      </c>
      <c r="F44" s="34" t="s">
        <v>233</v>
      </c>
      <c r="G44" s="46" t="s">
        <v>146</v>
      </c>
      <c r="H44" s="46" t="s">
        <v>173</v>
      </c>
      <c r="I44" s="53">
        <v>44119</v>
      </c>
      <c r="J44" s="54">
        <f t="shared" si="1"/>
        <v>0</v>
      </c>
      <c r="K44" s="34" t="s">
        <v>50</v>
      </c>
      <c r="L44" s="46" t="s">
        <v>165</v>
      </c>
      <c r="M44" s="28"/>
    </row>
    <row r="45" spans="1:14" ht="100.8" x14ac:dyDescent="0.3">
      <c r="A45" s="56"/>
      <c r="B45" s="34" t="s">
        <v>226</v>
      </c>
      <c r="C45" s="43" t="s">
        <v>241</v>
      </c>
      <c r="D45" s="34" t="s">
        <v>25</v>
      </c>
      <c r="E45" s="53">
        <v>44172</v>
      </c>
      <c r="F45" s="34" t="s">
        <v>242</v>
      </c>
      <c r="G45" s="46" t="s">
        <v>146</v>
      </c>
      <c r="H45" s="46" t="s">
        <v>12</v>
      </c>
      <c r="I45" s="53">
        <v>44175</v>
      </c>
      <c r="J45" s="54">
        <f t="shared" ref="J45" si="2">DATEDIF(E45,I45,"D")</f>
        <v>3</v>
      </c>
      <c r="K45" s="34" t="s">
        <v>50</v>
      </c>
      <c r="L45" s="46" t="s">
        <v>165</v>
      </c>
      <c r="M45" s="28" t="s">
        <v>243</v>
      </c>
      <c r="N45" s="55"/>
    </row>
    <row r="46" spans="1:14" ht="66" x14ac:dyDescent="0.3">
      <c r="B46" s="34" t="s">
        <v>244</v>
      </c>
      <c r="C46" s="43" t="s">
        <v>245</v>
      </c>
      <c r="D46" s="34" t="s">
        <v>25</v>
      </c>
      <c r="E46" s="53">
        <v>44216</v>
      </c>
      <c r="F46" s="34" t="s">
        <v>246</v>
      </c>
      <c r="G46" s="46" t="s">
        <v>146</v>
      </c>
      <c r="H46" s="46" t="s">
        <v>12</v>
      </c>
      <c r="I46" s="53">
        <v>44218</v>
      </c>
      <c r="J46" s="54">
        <f t="shared" ref="J46" si="3">DATEDIF(E46,I46,"D")</f>
        <v>2</v>
      </c>
      <c r="K46" s="34" t="s">
        <v>50</v>
      </c>
      <c r="L46" s="46" t="s">
        <v>165</v>
      </c>
      <c r="M46" s="28"/>
    </row>
    <row r="47" spans="1:14" ht="39.6" x14ac:dyDescent="0.3">
      <c r="B47" s="34" t="s">
        <v>244</v>
      </c>
      <c r="C47" s="43" t="s">
        <v>247</v>
      </c>
      <c r="D47" s="34" t="s">
        <v>25</v>
      </c>
      <c r="E47" s="53">
        <v>44216</v>
      </c>
      <c r="F47" s="34" t="s">
        <v>248</v>
      </c>
      <c r="G47" s="46" t="s">
        <v>146</v>
      </c>
      <c r="H47" s="46" t="s">
        <v>12</v>
      </c>
      <c r="I47" s="53">
        <v>44218</v>
      </c>
      <c r="J47" s="54">
        <f t="shared" ref="J47" si="4">DATEDIF(E47,I47,"D")</f>
        <v>2</v>
      </c>
      <c r="K47" s="34" t="s">
        <v>50</v>
      </c>
      <c r="L47" s="46" t="s">
        <v>165</v>
      </c>
      <c r="M47" s="28"/>
    </row>
    <row r="48" spans="1:14" ht="39.6" x14ac:dyDescent="0.3">
      <c r="B48" s="34" t="s">
        <v>244</v>
      </c>
      <c r="C48" s="43" t="s">
        <v>249</v>
      </c>
      <c r="D48" s="34" t="s">
        <v>25</v>
      </c>
      <c r="E48" s="53">
        <v>44217</v>
      </c>
      <c r="F48" s="34" t="s">
        <v>250</v>
      </c>
      <c r="G48" s="46" t="s">
        <v>146</v>
      </c>
      <c r="H48" s="46" t="s">
        <v>12</v>
      </c>
      <c r="I48" s="53">
        <v>44229</v>
      </c>
      <c r="J48" s="54">
        <f t="shared" ref="J48" si="5">DATEDIF(E48,I48,"D")</f>
        <v>12</v>
      </c>
      <c r="K48" s="34" t="s">
        <v>50</v>
      </c>
      <c r="L48" s="46" t="s">
        <v>165</v>
      </c>
      <c r="M48" s="28"/>
    </row>
    <row r="49" spans="2:13" ht="26.4" x14ac:dyDescent="0.3">
      <c r="B49" s="34" t="s">
        <v>244</v>
      </c>
      <c r="C49" s="43" t="s">
        <v>251</v>
      </c>
      <c r="D49" s="34" t="s">
        <v>25</v>
      </c>
      <c r="E49" s="53">
        <v>44217</v>
      </c>
      <c r="F49" s="34" t="s">
        <v>252</v>
      </c>
      <c r="G49" s="46" t="s">
        <v>146</v>
      </c>
      <c r="H49" s="46" t="s">
        <v>12</v>
      </c>
      <c r="I49" s="53">
        <v>44218</v>
      </c>
      <c r="J49" s="54">
        <f t="shared" ref="J49" si="6">DATEDIF(E49,I49,"D")</f>
        <v>1</v>
      </c>
      <c r="K49" s="34" t="s">
        <v>50</v>
      </c>
      <c r="L49" s="46" t="s">
        <v>165</v>
      </c>
      <c r="M49" s="28"/>
    </row>
    <row r="50" spans="2:13" ht="39.6" x14ac:dyDescent="0.3">
      <c r="B50" s="34" t="s">
        <v>244</v>
      </c>
      <c r="C50" s="43" t="s">
        <v>253</v>
      </c>
      <c r="D50" s="34" t="s">
        <v>25</v>
      </c>
      <c r="E50" s="53">
        <v>44218</v>
      </c>
      <c r="F50" s="34" t="s">
        <v>254</v>
      </c>
      <c r="G50" s="46" t="s">
        <v>146</v>
      </c>
      <c r="H50" s="46" t="s">
        <v>12</v>
      </c>
      <c r="I50" s="53">
        <v>44229</v>
      </c>
      <c r="J50" s="54">
        <f t="shared" ref="J50" si="7">DATEDIF(E50,I50,"D")</f>
        <v>11</v>
      </c>
      <c r="K50" s="34" t="s">
        <v>50</v>
      </c>
      <c r="L50" s="46" t="s">
        <v>165</v>
      </c>
      <c r="M50" s="28"/>
    </row>
    <row r="51" spans="2:13" ht="39.6" x14ac:dyDescent="0.3">
      <c r="B51" s="34" t="s">
        <v>244</v>
      </c>
      <c r="C51" s="43" t="s">
        <v>255</v>
      </c>
      <c r="D51" s="34" t="s">
        <v>25</v>
      </c>
      <c r="E51" s="53">
        <v>44261</v>
      </c>
      <c r="F51" s="34" t="s">
        <v>256</v>
      </c>
      <c r="G51" s="46" t="s">
        <v>146</v>
      </c>
      <c r="H51" s="46" t="s">
        <v>12</v>
      </c>
      <c r="I51" s="53">
        <v>44273</v>
      </c>
      <c r="J51" s="54">
        <f t="shared" ref="J51" si="8">DATEDIF(E51,I51,"D")</f>
        <v>12</v>
      </c>
      <c r="K51" s="34" t="s">
        <v>50</v>
      </c>
      <c r="L51" s="46" t="s">
        <v>165</v>
      </c>
      <c r="M51" s="28"/>
    </row>
    <row r="52" spans="2:13" x14ac:dyDescent="0.3">
      <c r="B52" s="34" t="s">
        <v>244</v>
      </c>
      <c r="C52" s="43" t="s">
        <v>257</v>
      </c>
      <c r="D52" s="34" t="s">
        <v>25</v>
      </c>
      <c r="E52" s="53">
        <v>44262</v>
      </c>
      <c r="F52" s="34" t="s">
        <v>258</v>
      </c>
      <c r="G52" s="46" t="s">
        <v>146</v>
      </c>
      <c r="H52" s="46" t="s">
        <v>12</v>
      </c>
      <c r="I52" s="53">
        <v>44273</v>
      </c>
      <c r="J52" s="54">
        <f t="shared" ref="J52" si="9">DATEDIF(E52,I52,"D")</f>
        <v>11</v>
      </c>
      <c r="K52" s="34" t="s">
        <v>50</v>
      </c>
      <c r="L52" s="46" t="s">
        <v>165</v>
      </c>
      <c r="M52" s="28"/>
    </row>
    <row r="53" spans="2:13" x14ac:dyDescent="0.3">
      <c r="B53" s="34" t="s">
        <v>244</v>
      </c>
      <c r="C53" s="43" t="s">
        <v>259</v>
      </c>
      <c r="D53" s="34" t="s">
        <v>25</v>
      </c>
      <c r="E53" s="53">
        <v>44262</v>
      </c>
      <c r="F53" s="34" t="s">
        <v>258</v>
      </c>
      <c r="G53" s="46" t="s">
        <v>146</v>
      </c>
      <c r="H53" s="46" t="s">
        <v>12</v>
      </c>
      <c r="I53" s="53">
        <v>44273</v>
      </c>
      <c r="J53" s="54">
        <f t="shared" ref="J53" si="10">DATEDIF(E53,I53,"D")</f>
        <v>11</v>
      </c>
      <c r="K53" s="34" t="s">
        <v>50</v>
      </c>
      <c r="L53" s="46" t="s">
        <v>165</v>
      </c>
      <c r="M53" s="28"/>
    </row>
    <row r="54" spans="2:13" ht="79.2" x14ac:dyDescent="0.3">
      <c r="B54" s="34" t="s">
        <v>244</v>
      </c>
      <c r="C54" s="43" t="s">
        <v>260</v>
      </c>
      <c r="D54" s="34" t="s">
        <v>25</v>
      </c>
      <c r="E54" s="53">
        <v>44266</v>
      </c>
      <c r="F54" s="34" t="s">
        <v>261</v>
      </c>
      <c r="G54" s="46" t="s">
        <v>146</v>
      </c>
      <c r="H54" s="46" t="s">
        <v>12</v>
      </c>
      <c r="I54" s="53">
        <v>44273</v>
      </c>
      <c r="J54" s="54">
        <f t="shared" ref="J54" si="11">DATEDIF(E54,I54,"D")</f>
        <v>7</v>
      </c>
      <c r="K54" s="34" t="s">
        <v>50</v>
      </c>
      <c r="L54" s="46" t="s">
        <v>165</v>
      </c>
      <c r="M54" s="28"/>
    </row>
    <row r="55" spans="2:13" ht="26.4" x14ac:dyDescent="0.3">
      <c r="B55" s="34" t="s">
        <v>244</v>
      </c>
      <c r="C55" s="43" t="s">
        <v>262</v>
      </c>
      <c r="D55" s="34" t="s">
        <v>25</v>
      </c>
      <c r="E55" s="53">
        <v>44267</v>
      </c>
      <c r="F55" s="34" t="s">
        <v>263</v>
      </c>
      <c r="G55" s="46" t="s">
        <v>146</v>
      </c>
      <c r="H55" s="46" t="s">
        <v>12</v>
      </c>
      <c r="I55" s="53">
        <v>44274</v>
      </c>
      <c r="J55" s="54">
        <f t="shared" ref="J55" si="12">DATEDIF(E55,I55,"D")</f>
        <v>7</v>
      </c>
      <c r="K55" s="34" t="s">
        <v>50</v>
      </c>
      <c r="L55" s="46" t="s">
        <v>165</v>
      </c>
      <c r="M55" s="28"/>
    </row>
    <row r="56" spans="2:13" ht="39.6" x14ac:dyDescent="0.3">
      <c r="B56" s="34" t="s">
        <v>244</v>
      </c>
      <c r="C56" s="43" t="s">
        <v>264</v>
      </c>
      <c r="D56" s="34" t="s">
        <v>25</v>
      </c>
      <c r="E56" s="53">
        <v>44267</v>
      </c>
      <c r="F56" s="34" t="s">
        <v>265</v>
      </c>
      <c r="G56" s="46" t="s">
        <v>146</v>
      </c>
      <c r="H56" s="46" t="s">
        <v>12</v>
      </c>
      <c r="I56" s="53">
        <v>44280</v>
      </c>
      <c r="J56" s="54">
        <f t="shared" ref="J56" si="13">DATEDIF(E56,I56,"D")</f>
        <v>13</v>
      </c>
      <c r="K56" s="34" t="s">
        <v>50</v>
      </c>
      <c r="L56" s="46" t="s">
        <v>165</v>
      </c>
      <c r="M56" s="28"/>
    </row>
    <row r="57" spans="2:13" ht="26.4" x14ac:dyDescent="0.3">
      <c r="B57" s="34" t="s">
        <v>244</v>
      </c>
      <c r="C57" s="43" t="s">
        <v>266</v>
      </c>
      <c r="D57" s="34" t="s">
        <v>25</v>
      </c>
      <c r="E57" s="53">
        <v>44267</v>
      </c>
      <c r="F57" s="34" t="s">
        <v>267</v>
      </c>
      <c r="G57" s="46" t="s">
        <v>146</v>
      </c>
      <c r="H57" s="46" t="s">
        <v>12</v>
      </c>
      <c r="I57" s="53">
        <v>44274</v>
      </c>
      <c r="J57" s="54">
        <f t="shared" ref="J57" si="14">DATEDIF(E57,I57,"D")</f>
        <v>7</v>
      </c>
      <c r="K57" s="34" t="s">
        <v>50</v>
      </c>
      <c r="L57" s="46" t="s">
        <v>165</v>
      </c>
      <c r="M57" s="28"/>
    </row>
    <row r="58" spans="2:13" ht="26.4" x14ac:dyDescent="0.3">
      <c r="B58" s="34" t="s">
        <v>244</v>
      </c>
      <c r="C58" s="43" t="s">
        <v>268</v>
      </c>
      <c r="D58" s="34" t="s">
        <v>25</v>
      </c>
      <c r="E58" s="53">
        <v>44280</v>
      </c>
      <c r="F58" s="34" t="s">
        <v>269</v>
      </c>
      <c r="G58" s="46" t="s">
        <v>146</v>
      </c>
      <c r="H58" s="46" t="s">
        <v>12</v>
      </c>
      <c r="I58" s="53">
        <v>44280</v>
      </c>
      <c r="J58" s="54">
        <f t="shared" ref="J58" si="15">DATEDIF(E58,I58,"D")</f>
        <v>0</v>
      </c>
      <c r="K58" s="34" t="s">
        <v>50</v>
      </c>
      <c r="L58" s="46" t="s">
        <v>165</v>
      </c>
      <c r="M58" s="28"/>
    </row>
    <row r="59" spans="2:13" ht="52.8" x14ac:dyDescent="0.3">
      <c r="B59" s="34" t="s">
        <v>244</v>
      </c>
      <c r="C59" s="43" t="s">
        <v>270</v>
      </c>
      <c r="D59" s="34" t="s">
        <v>25</v>
      </c>
      <c r="E59" s="53">
        <v>44280</v>
      </c>
      <c r="F59" s="34" t="s">
        <v>271</v>
      </c>
      <c r="G59" s="46" t="s">
        <v>146</v>
      </c>
      <c r="H59" s="46" t="s">
        <v>12</v>
      </c>
      <c r="I59" s="53">
        <v>44281</v>
      </c>
      <c r="J59" s="54">
        <f t="shared" ref="J59" si="16">DATEDIF(E59,I59,"D")</f>
        <v>1</v>
      </c>
      <c r="K59" s="34" t="s">
        <v>50</v>
      </c>
      <c r="L59" s="46" t="s">
        <v>165</v>
      </c>
      <c r="M59" s="28"/>
    </row>
    <row r="60" spans="2:13" ht="39.6" x14ac:dyDescent="0.3">
      <c r="B60" s="34" t="s">
        <v>244</v>
      </c>
      <c r="C60" s="43" t="s">
        <v>272</v>
      </c>
      <c r="D60" s="34" t="s">
        <v>25</v>
      </c>
      <c r="E60" s="53">
        <v>44284</v>
      </c>
      <c r="F60" s="34" t="s">
        <v>273</v>
      </c>
      <c r="G60" s="46" t="s">
        <v>146</v>
      </c>
      <c r="H60" s="46" t="s">
        <v>12</v>
      </c>
      <c r="I60" s="53">
        <v>44284</v>
      </c>
      <c r="J60" s="54">
        <f t="shared" ref="J60" si="17">DATEDIF(E60,I60,"D")</f>
        <v>0</v>
      </c>
      <c r="K60" s="34" t="s">
        <v>50</v>
      </c>
      <c r="L60" s="46" t="s">
        <v>165</v>
      </c>
      <c r="M60" s="28"/>
    </row>
    <row r="61" spans="2:13" ht="26.4" x14ac:dyDescent="0.3">
      <c r="B61" s="34" t="s">
        <v>274</v>
      </c>
      <c r="C61" s="43" t="s">
        <v>275</v>
      </c>
      <c r="D61" s="34" t="s">
        <v>25</v>
      </c>
      <c r="E61" s="53">
        <v>44333</v>
      </c>
      <c r="F61" s="34" t="s">
        <v>276</v>
      </c>
      <c r="G61" s="46" t="s">
        <v>146</v>
      </c>
      <c r="H61" s="46" t="s">
        <v>12</v>
      </c>
      <c r="I61" s="53">
        <v>44334</v>
      </c>
      <c r="J61" s="54">
        <f t="shared" ref="J61:J72" si="18">DATEDIF(E61,I61,"D")</f>
        <v>1</v>
      </c>
      <c r="K61" s="34" t="s">
        <v>50</v>
      </c>
      <c r="L61" s="46" t="s">
        <v>165</v>
      </c>
      <c r="M61" s="28"/>
    </row>
    <row r="62" spans="2:13" ht="39.6" x14ac:dyDescent="0.3">
      <c r="B62" s="34" t="s">
        <v>274</v>
      </c>
      <c r="C62" s="43" t="s">
        <v>277</v>
      </c>
      <c r="D62" s="34" t="s">
        <v>25</v>
      </c>
      <c r="E62" s="53">
        <v>44355</v>
      </c>
      <c r="F62" s="34" t="s">
        <v>278</v>
      </c>
      <c r="G62" s="46" t="s">
        <v>146</v>
      </c>
      <c r="H62" s="46" t="s">
        <v>12</v>
      </c>
      <c r="I62" s="53">
        <v>44371</v>
      </c>
      <c r="J62" s="54">
        <f t="shared" si="18"/>
        <v>16</v>
      </c>
      <c r="K62" s="34" t="s">
        <v>50</v>
      </c>
      <c r="L62" s="46" t="s">
        <v>165</v>
      </c>
      <c r="M62" s="28"/>
    </row>
    <row r="63" spans="2:13" ht="26.4" x14ac:dyDescent="0.3">
      <c r="B63" s="34" t="s">
        <v>274</v>
      </c>
      <c r="C63" s="43" t="s">
        <v>279</v>
      </c>
      <c r="D63" s="34" t="s">
        <v>25</v>
      </c>
      <c r="E63" s="53">
        <v>44357</v>
      </c>
      <c r="F63" s="34" t="s">
        <v>280</v>
      </c>
      <c r="G63" s="46" t="s">
        <v>146</v>
      </c>
      <c r="H63" s="46" t="s">
        <v>12</v>
      </c>
      <c r="I63" s="53">
        <v>44368</v>
      </c>
      <c r="J63" s="54">
        <f t="shared" si="18"/>
        <v>11</v>
      </c>
      <c r="K63" s="34" t="s">
        <v>50</v>
      </c>
      <c r="L63" s="46" t="s">
        <v>165</v>
      </c>
      <c r="M63" s="28"/>
    </row>
    <row r="64" spans="2:13" ht="92.4" x14ac:dyDescent="0.3">
      <c r="B64" s="34" t="s">
        <v>274</v>
      </c>
      <c r="C64" s="43" t="s">
        <v>281</v>
      </c>
      <c r="D64" s="34" t="s">
        <v>25</v>
      </c>
      <c r="E64" s="53">
        <v>44369</v>
      </c>
      <c r="F64" s="34" t="s">
        <v>282</v>
      </c>
      <c r="G64" s="46" t="s">
        <v>146</v>
      </c>
      <c r="H64" s="46" t="s">
        <v>12</v>
      </c>
      <c r="I64" s="53">
        <v>44376</v>
      </c>
      <c r="J64" s="54">
        <f t="shared" si="18"/>
        <v>7</v>
      </c>
      <c r="K64" s="34" t="s">
        <v>50</v>
      </c>
      <c r="L64" s="46" t="s">
        <v>165</v>
      </c>
      <c r="M64" s="28"/>
    </row>
    <row r="65" spans="2:13" ht="39.6" x14ac:dyDescent="0.3">
      <c r="B65" s="34" t="s">
        <v>283</v>
      </c>
      <c r="C65" s="43" t="s">
        <v>284</v>
      </c>
      <c r="D65" s="34" t="s">
        <v>25</v>
      </c>
      <c r="E65" s="53">
        <v>44407</v>
      </c>
      <c r="F65" s="34" t="s">
        <v>285</v>
      </c>
      <c r="G65" s="46" t="s">
        <v>146</v>
      </c>
      <c r="H65" s="46" t="s">
        <v>12</v>
      </c>
      <c r="I65" s="53">
        <v>44412</v>
      </c>
      <c r="J65" s="54">
        <f t="shared" si="18"/>
        <v>5</v>
      </c>
      <c r="K65" s="34" t="s">
        <v>50</v>
      </c>
      <c r="L65" s="46" t="s">
        <v>165</v>
      </c>
      <c r="M65" s="28"/>
    </row>
    <row r="66" spans="2:13" x14ac:dyDescent="0.3">
      <c r="B66" s="34" t="s">
        <v>283</v>
      </c>
      <c r="C66" s="43" t="s">
        <v>287</v>
      </c>
      <c r="D66" s="34" t="s">
        <v>25</v>
      </c>
      <c r="E66" s="53">
        <v>44407</v>
      </c>
      <c r="F66" s="34" t="s">
        <v>286</v>
      </c>
      <c r="G66" s="46" t="s">
        <v>146</v>
      </c>
      <c r="H66" s="46" t="s">
        <v>12</v>
      </c>
      <c r="I66" s="53">
        <v>44412</v>
      </c>
      <c r="J66" s="54">
        <f t="shared" si="18"/>
        <v>5</v>
      </c>
      <c r="K66" s="34" t="s">
        <v>50</v>
      </c>
      <c r="L66" s="46" t="s">
        <v>165</v>
      </c>
      <c r="M66" s="28"/>
    </row>
    <row r="67" spans="2:13" x14ac:dyDescent="0.3">
      <c r="B67" s="34" t="s">
        <v>283</v>
      </c>
      <c r="C67" s="43" t="s">
        <v>288</v>
      </c>
      <c r="D67" s="34" t="s">
        <v>25</v>
      </c>
      <c r="E67" s="53">
        <v>44437</v>
      </c>
      <c r="F67" s="34" t="s">
        <v>289</v>
      </c>
      <c r="G67" s="46" t="s">
        <v>146</v>
      </c>
      <c r="H67" s="46" t="s">
        <v>12</v>
      </c>
      <c r="I67" s="53">
        <v>44445</v>
      </c>
      <c r="J67" s="54">
        <f t="shared" si="18"/>
        <v>8</v>
      </c>
      <c r="K67" s="34" t="s">
        <v>50</v>
      </c>
      <c r="L67" s="46" t="s">
        <v>165</v>
      </c>
      <c r="M67" s="28"/>
    </row>
    <row r="68" spans="2:13" ht="39.6" x14ac:dyDescent="0.3">
      <c r="B68" s="34" t="s">
        <v>290</v>
      </c>
      <c r="C68" s="43" t="s">
        <v>291</v>
      </c>
      <c r="D68" s="34" t="s">
        <v>25</v>
      </c>
      <c r="E68" s="53">
        <v>44503</v>
      </c>
      <c r="F68" s="34" t="s">
        <v>292</v>
      </c>
      <c r="G68" s="46" t="s">
        <v>146</v>
      </c>
      <c r="H68" s="46" t="s">
        <v>12</v>
      </c>
      <c r="I68" s="53">
        <v>44512</v>
      </c>
      <c r="J68" s="54">
        <f t="shared" si="18"/>
        <v>9</v>
      </c>
      <c r="K68" s="34" t="s">
        <v>50</v>
      </c>
      <c r="L68" s="46" t="s">
        <v>165</v>
      </c>
      <c r="M68" s="28"/>
    </row>
    <row r="69" spans="2:13" ht="39.6" x14ac:dyDescent="0.3">
      <c r="B69" s="34" t="s">
        <v>290</v>
      </c>
      <c r="C69" s="43" t="s">
        <v>293</v>
      </c>
      <c r="D69" s="34" t="s">
        <v>25</v>
      </c>
      <c r="E69" s="53">
        <v>44517</v>
      </c>
      <c r="F69" s="34" t="s">
        <v>294</v>
      </c>
      <c r="G69" s="46" t="s">
        <v>146</v>
      </c>
      <c r="H69" s="46" t="s">
        <v>12</v>
      </c>
      <c r="I69" s="53">
        <v>44531</v>
      </c>
      <c r="J69" s="54">
        <f t="shared" si="18"/>
        <v>14</v>
      </c>
      <c r="K69" s="34" t="s">
        <v>50</v>
      </c>
      <c r="L69" s="46" t="s">
        <v>165</v>
      </c>
      <c r="M69" s="28"/>
    </row>
    <row r="70" spans="2:13" ht="52.8" x14ac:dyDescent="0.3">
      <c r="B70" s="34" t="s">
        <v>290</v>
      </c>
      <c r="C70" s="43" t="s">
        <v>295</v>
      </c>
      <c r="D70" s="34" t="s">
        <v>25</v>
      </c>
      <c r="E70" s="53">
        <v>44524</v>
      </c>
      <c r="F70" s="34" t="s">
        <v>296</v>
      </c>
      <c r="G70" s="46" t="s">
        <v>146</v>
      </c>
      <c r="H70" s="46" t="s">
        <v>12</v>
      </c>
      <c r="I70" s="53">
        <v>44533</v>
      </c>
      <c r="J70" s="54">
        <f t="shared" si="18"/>
        <v>9</v>
      </c>
      <c r="K70" s="34" t="s">
        <v>50</v>
      </c>
      <c r="L70" s="46" t="s">
        <v>165</v>
      </c>
      <c r="M70" s="28"/>
    </row>
    <row r="71" spans="2:13" ht="39.6" x14ac:dyDescent="0.3">
      <c r="B71" s="34" t="s">
        <v>290</v>
      </c>
      <c r="C71" s="43" t="s">
        <v>297</v>
      </c>
      <c r="D71" s="34" t="s">
        <v>25</v>
      </c>
      <c r="E71" s="53">
        <v>44524</v>
      </c>
      <c r="F71" s="34" t="s">
        <v>298</v>
      </c>
      <c r="G71" s="46" t="s">
        <v>146</v>
      </c>
      <c r="H71" s="46" t="s">
        <v>12</v>
      </c>
      <c r="I71" s="53">
        <v>44532</v>
      </c>
      <c r="J71" s="54">
        <f t="shared" si="18"/>
        <v>8</v>
      </c>
      <c r="K71" s="34" t="s">
        <v>50</v>
      </c>
      <c r="L71" s="46" t="s">
        <v>165</v>
      </c>
      <c r="M71" s="28"/>
    </row>
    <row r="72" spans="2:13" ht="52.8" x14ac:dyDescent="0.3">
      <c r="B72" s="34" t="s">
        <v>290</v>
      </c>
      <c r="C72" s="43" t="s">
        <v>299</v>
      </c>
      <c r="D72" s="34" t="s">
        <v>25</v>
      </c>
      <c r="E72" s="53">
        <v>44537</v>
      </c>
      <c r="F72" s="34" t="s">
        <v>300</v>
      </c>
      <c r="G72" s="46" t="s">
        <v>146</v>
      </c>
      <c r="H72" s="46" t="s">
        <v>12</v>
      </c>
      <c r="I72" s="53">
        <v>44547</v>
      </c>
      <c r="J72" s="54">
        <f t="shared" si="18"/>
        <v>10</v>
      </c>
      <c r="K72" s="34" t="s">
        <v>50</v>
      </c>
      <c r="L72" s="46" t="s">
        <v>165</v>
      </c>
      <c r="M72" s="28"/>
    </row>
  </sheetData>
  <mergeCells count="4">
    <mergeCell ref="B2:M2"/>
    <mergeCell ref="B3:M3"/>
    <mergeCell ref="A5:A11"/>
    <mergeCell ref="A12:A13"/>
  </mergeCells>
  <dataValidations count="4">
    <dataValidation type="list" allowBlank="1" sqref="H9:H16" xr:uid="{00000000-0002-0000-0100-000000000000}">
      <formula1>"Proactively disclosed,Successful,Partially Successful,Info under Exceptions List,Info not maintained,Invalid request,Closed,Pending,Accepted,Awaiting Clarification,Processing"</formula1>
    </dataValidation>
    <dataValidation type="list" allowBlank="1" sqref="G8:G16 C7:D8 E8:F8 H8:K8 E7:K7 M7:M8" xr:uid="{00000000-0002-0000-0100-000001000000}">
      <formula1>"YES,NO"</formula1>
    </dataValidation>
    <dataValidation type="list" allowBlank="1" sqref="B7:B16" xr:uid="{00000000-0002-0000-0100-000002000000}">
      <formula1>"2016-Q4,2017-Q1,2017-Q2,2017-Q3,2017-Q4,2018-Q1"</formula1>
    </dataValidation>
    <dataValidation type="list" allowBlank="1" sqref="D9:D72" xr:uid="{00000000-0002-0000-0100-000003000000}">
      <formula1>"eFOI,STANDARD"</formula1>
    </dataValidation>
  </dataValidations>
  <pageMargins left="0.17" right="0.12" top="0.75" bottom="0.75" header="0.3" footer="0.3"/>
  <pageSetup paperSize="9" scale="53" fitToHeight="0" orientation="landscape" horizontalDpi="1200" verticalDpi="1200"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2"/>
  <sheetViews>
    <sheetView topLeftCell="B16" zoomScale="85" zoomScaleNormal="85" workbookViewId="0">
      <selection activeCell="S27" sqref="S27"/>
    </sheetView>
  </sheetViews>
  <sheetFormatPr defaultColWidth="14.44140625" defaultRowHeight="29.25" customHeight="1" x14ac:dyDescent="0.3"/>
  <cols>
    <col min="1" max="1" width="21.44140625" style="16" hidden="1" customWidth="1"/>
    <col min="2" max="2" width="14.109375" style="1" customWidth="1"/>
    <col min="3" max="3" width="19" style="1" customWidth="1"/>
    <col min="4" max="4" width="9.33203125" style="1" customWidth="1"/>
    <col min="5" max="5" width="10.44140625" style="1" customWidth="1"/>
    <col min="6" max="6" width="9.33203125" style="1" customWidth="1"/>
    <col min="7" max="7" width="13.109375" style="1" customWidth="1"/>
    <col min="8" max="8" width="3.88671875" style="1" customWidth="1"/>
    <col min="9" max="9" width="13.44140625" style="1" customWidth="1"/>
    <col min="10" max="10" width="13.6640625" style="1" bestFit="1" customWidth="1"/>
    <col min="11" max="11" width="11.5546875" style="1" customWidth="1"/>
    <col min="12" max="12" width="12.5546875" style="1" bestFit="1" customWidth="1"/>
    <col min="13" max="13" width="13.33203125" style="1" customWidth="1"/>
    <col min="14" max="14" width="13.109375" style="1" bestFit="1" customWidth="1"/>
    <col min="15" max="15" width="11.44140625" style="1" customWidth="1"/>
    <col min="16" max="16" width="11" style="1" customWidth="1"/>
    <col min="17" max="18" width="14.44140625" style="1"/>
    <col min="19" max="19" width="4.44140625" style="1" customWidth="1"/>
    <col min="20" max="20" width="12.5546875" style="1" customWidth="1"/>
    <col min="21" max="22" width="10.44140625" style="1" customWidth="1"/>
    <col min="23" max="23" width="12.44140625" style="1" customWidth="1"/>
    <col min="24" max="24" width="11.5546875" style="1" customWidth="1"/>
    <col min="25" max="25" width="4.44140625" style="1" customWidth="1"/>
    <col min="26" max="16384" width="14.44140625" style="1"/>
  </cols>
  <sheetData>
    <row r="1" spans="1:25" s="3" customFormat="1" ht="29.25" customHeight="1" x14ac:dyDescent="0.3">
      <c r="A1" s="17" t="s">
        <v>70</v>
      </c>
    </row>
    <row r="2" spans="1:25" s="2" customFormat="1" ht="18.75" customHeight="1" x14ac:dyDescent="0.35">
      <c r="A2" s="16"/>
      <c r="B2" s="58" t="s">
        <v>68</v>
      </c>
      <c r="C2" s="58"/>
      <c r="D2" s="58"/>
      <c r="E2" s="58"/>
      <c r="F2" s="58"/>
      <c r="G2" s="58"/>
      <c r="H2" s="58"/>
      <c r="I2" s="58"/>
      <c r="J2" s="58"/>
      <c r="K2" s="58"/>
      <c r="L2" s="58"/>
      <c r="M2" s="58"/>
      <c r="N2" s="58"/>
      <c r="O2" s="58"/>
      <c r="P2" s="58"/>
      <c r="Q2" s="58"/>
      <c r="R2" s="58"/>
      <c r="S2" s="58"/>
      <c r="T2" s="58"/>
      <c r="U2" s="58"/>
      <c r="V2" s="58"/>
      <c r="W2" s="58"/>
      <c r="X2" s="58"/>
      <c r="Y2" s="58"/>
    </row>
    <row r="3" spans="1:25" s="2" customFormat="1" ht="18" customHeight="1" x14ac:dyDescent="0.35">
      <c r="A3" s="16"/>
      <c r="B3" s="58" t="s">
        <v>61</v>
      </c>
      <c r="C3" s="58"/>
      <c r="D3" s="58"/>
      <c r="E3" s="58"/>
      <c r="F3" s="58"/>
      <c r="G3" s="58"/>
      <c r="H3" s="58"/>
      <c r="I3" s="58"/>
      <c r="J3" s="58"/>
      <c r="K3" s="58"/>
      <c r="L3" s="58"/>
      <c r="M3" s="58"/>
      <c r="N3" s="58"/>
      <c r="O3" s="58"/>
      <c r="P3" s="58"/>
      <c r="Q3" s="58"/>
      <c r="R3" s="58"/>
      <c r="S3" s="58"/>
      <c r="T3" s="58"/>
      <c r="U3" s="58"/>
      <c r="V3" s="58"/>
      <c r="W3" s="58"/>
      <c r="X3" s="58"/>
      <c r="Y3" s="58"/>
    </row>
    <row r="4" spans="1:25" s="2" customFormat="1" ht="7.5" customHeight="1" x14ac:dyDescent="0.3">
      <c r="A4" s="16"/>
    </row>
    <row r="5" spans="1:25" s="13" customFormat="1" ht="15" customHeight="1" x14ac:dyDescent="0.3">
      <c r="A5" s="18"/>
      <c r="B5" s="65" t="s">
        <v>0</v>
      </c>
      <c r="C5" s="65" t="s">
        <v>1</v>
      </c>
      <c r="D5" s="65" t="s">
        <v>2</v>
      </c>
      <c r="E5" s="65" t="s">
        <v>3</v>
      </c>
      <c r="F5" s="65" t="s">
        <v>4</v>
      </c>
      <c r="G5" s="65" t="s">
        <v>5</v>
      </c>
      <c r="H5" s="63"/>
      <c r="I5" s="64" t="s">
        <v>6</v>
      </c>
      <c r="J5" s="64" t="s">
        <v>7</v>
      </c>
      <c r="K5" s="62"/>
      <c r="L5" s="62"/>
      <c r="M5" s="62"/>
      <c r="N5" s="62"/>
      <c r="O5" s="62"/>
      <c r="P5" s="62"/>
      <c r="Q5" s="64" t="s">
        <v>8</v>
      </c>
      <c r="R5" s="64" t="s">
        <v>9</v>
      </c>
      <c r="S5" s="66"/>
      <c r="T5" s="61" t="s">
        <v>10</v>
      </c>
      <c r="U5" s="61" t="s">
        <v>11</v>
      </c>
      <c r="V5" s="62"/>
      <c r="W5" s="62"/>
      <c r="X5" s="62"/>
      <c r="Y5" s="66"/>
    </row>
    <row r="6" spans="1:25" s="13" customFormat="1" ht="54" customHeight="1" x14ac:dyDescent="0.3">
      <c r="A6" s="18"/>
      <c r="B6" s="62"/>
      <c r="C6" s="62"/>
      <c r="D6" s="62"/>
      <c r="E6" s="62"/>
      <c r="F6" s="62"/>
      <c r="G6" s="62"/>
      <c r="H6" s="62"/>
      <c r="I6" s="62"/>
      <c r="J6" s="15" t="s">
        <v>12</v>
      </c>
      <c r="K6" s="15" t="s">
        <v>13</v>
      </c>
      <c r="L6" s="15" t="s">
        <v>14</v>
      </c>
      <c r="M6" s="15" t="s">
        <v>15</v>
      </c>
      <c r="N6" s="15" t="s">
        <v>16</v>
      </c>
      <c r="O6" s="15" t="s">
        <v>17</v>
      </c>
      <c r="P6" s="15" t="s">
        <v>18</v>
      </c>
      <c r="Q6" s="62"/>
      <c r="R6" s="62"/>
      <c r="S6" s="67"/>
      <c r="T6" s="62"/>
      <c r="U6" s="14" t="s">
        <v>19</v>
      </c>
      <c r="V6" s="14" t="s">
        <v>20</v>
      </c>
      <c r="W6" s="14" t="s">
        <v>21</v>
      </c>
      <c r="X6" s="14" t="s">
        <v>22</v>
      </c>
      <c r="Y6" s="67"/>
    </row>
    <row r="7" spans="1:25" s="13" customFormat="1" ht="45" customHeight="1" x14ac:dyDescent="0.3">
      <c r="A7" s="18"/>
      <c r="B7" s="9" t="s">
        <v>28</v>
      </c>
      <c r="C7" s="9" t="s">
        <v>29</v>
      </c>
      <c r="D7" s="9" t="s">
        <v>30</v>
      </c>
      <c r="E7" s="7" t="s">
        <v>24</v>
      </c>
      <c r="F7" s="7" t="s">
        <v>71</v>
      </c>
      <c r="G7" s="7" t="s">
        <v>25</v>
      </c>
      <c r="H7" s="11"/>
      <c r="I7" s="7">
        <v>0</v>
      </c>
      <c r="J7" s="7">
        <v>0</v>
      </c>
      <c r="K7" s="7">
        <v>0</v>
      </c>
      <c r="L7" s="7">
        <v>0</v>
      </c>
      <c r="M7" s="7">
        <v>0</v>
      </c>
      <c r="N7" s="7">
        <v>0</v>
      </c>
      <c r="O7" s="7">
        <v>0</v>
      </c>
      <c r="P7" s="7">
        <v>0</v>
      </c>
      <c r="Q7" s="7">
        <v>0</v>
      </c>
      <c r="R7" s="12">
        <v>0</v>
      </c>
      <c r="S7" s="11"/>
      <c r="T7" s="7">
        <v>0</v>
      </c>
      <c r="U7" s="7">
        <v>0</v>
      </c>
      <c r="V7" s="7">
        <v>0</v>
      </c>
      <c r="W7" s="7">
        <v>0</v>
      </c>
      <c r="X7" s="7">
        <v>0</v>
      </c>
      <c r="Y7" s="23"/>
    </row>
    <row r="8" spans="1:25" s="13" customFormat="1" ht="45" customHeight="1" x14ac:dyDescent="0.3">
      <c r="A8" s="18"/>
      <c r="B8" s="9" t="s">
        <v>28</v>
      </c>
      <c r="C8" s="9" t="s">
        <v>29</v>
      </c>
      <c r="D8" s="9" t="s">
        <v>30</v>
      </c>
      <c r="E8" s="7" t="s">
        <v>24</v>
      </c>
      <c r="F8" s="7" t="s">
        <v>72</v>
      </c>
      <c r="G8" s="7" t="s">
        <v>25</v>
      </c>
      <c r="H8" s="11"/>
      <c r="I8" s="7">
        <v>0</v>
      </c>
      <c r="J8" s="7">
        <v>0</v>
      </c>
      <c r="K8" s="7">
        <v>0</v>
      </c>
      <c r="L8" s="7">
        <v>0</v>
      </c>
      <c r="M8" s="7">
        <v>0</v>
      </c>
      <c r="N8" s="7">
        <v>0</v>
      </c>
      <c r="O8" s="7">
        <v>0</v>
      </c>
      <c r="P8" s="7">
        <v>0</v>
      </c>
      <c r="Q8" s="7">
        <v>0</v>
      </c>
      <c r="R8" s="12">
        <v>0</v>
      </c>
      <c r="S8" s="11"/>
      <c r="T8" s="7">
        <v>0</v>
      </c>
      <c r="U8" s="7">
        <v>0</v>
      </c>
      <c r="V8" s="7">
        <v>0</v>
      </c>
      <c r="W8" s="7">
        <v>0</v>
      </c>
      <c r="X8" s="7">
        <v>0</v>
      </c>
      <c r="Y8" s="23"/>
    </row>
    <row r="9" spans="1:25" s="13" customFormat="1" ht="45" customHeight="1" x14ac:dyDescent="0.3">
      <c r="A9" s="69"/>
      <c r="B9" s="9" t="s">
        <v>28</v>
      </c>
      <c r="C9" s="9" t="s">
        <v>29</v>
      </c>
      <c r="D9" s="9" t="s">
        <v>30</v>
      </c>
      <c r="E9" s="7" t="s">
        <v>24</v>
      </c>
      <c r="F9" s="7" t="s">
        <v>26</v>
      </c>
      <c r="G9" s="7" t="s">
        <v>25</v>
      </c>
      <c r="H9" s="11"/>
      <c r="I9" s="7">
        <v>2</v>
      </c>
      <c r="J9" s="7">
        <v>1</v>
      </c>
      <c r="K9" s="7">
        <v>1</v>
      </c>
      <c r="L9" s="7">
        <v>0</v>
      </c>
      <c r="M9" s="7">
        <v>0</v>
      </c>
      <c r="N9" s="7">
        <v>0</v>
      </c>
      <c r="O9" s="7">
        <v>0</v>
      </c>
      <c r="P9" s="7">
        <v>0</v>
      </c>
      <c r="Q9" s="7">
        <v>22</v>
      </c>
      <c r="R9" s="12">
        <v>11</v>
      </c>
      <c r="S9" s="11"/>
      <c r="T9" s="7">
        <v>0</v>
      </c>
      <c r="U9" s="7">
        <v>0</v>
      </c>
      <c r="V9" s="7">
        <v>0</v>
      </c>
      <c r="W9" s="7">
        <v>0</v>
      </c>
      <c r="X9" s="7">
        <v>0</v>
      </c>
      <c r="Y9" s="11"/>
    </row>
    <row r="10" spans="1:25" s="13" customFormat="1" ht="45" customHeight="1" x14ac:dyDescent="0.3">
      <c r="A10" s="69"/>
      <c r="B10" s="9" t="s">
        <v>28</v>
      </c>
      <c r="C10" s="9" t="s">
        <v>29</v>
      </c>
      <c r="D10" s="9" t="s">
        <v>30</v>
      </c>
      <c r="E10" s="7" t="s">
        <v>24</v>
      </c>
      <c r="F10" s="7" t="s">
        <v>27</v>
      </c>
      <c r="G10" s="7" t="s">
        <v>25</v>
      </c>
      <c r="H10" s="11"/>
      <c r="I10" s="7">
        <v>1</v>
      </c>
      <c r="J10" s="7">
        <v>0</v>
      </c>
      <c r="K10" s="7">
        <v>1</v>
      </c>
      <c r="L10" s="7">
        <v>0</v>
      </c>
      <c r="M10" s="7">
        <v>0</v>
      </c>
      <c r="N10" s="7">
        <v>0</v>
      </c>
      <c r="O10" s="7">
        <v>0</v>
      </c>
      <c r="P10" s="7">
        <v>0</v>
      </c>
      <c r="Q10" s="7">
        <v>49</v>
      </c>
      <c r="R10" s="12">
        <f t="shared" ref="R10" si="0">Q10/I10</f>
        <v>49</v>
      </c>
      <c r="S10" s="11"/>
      <c r="T10" s="7">
        <v>0</v>
      </c>
      <c r="U10" s="7">
        <v>0</v>
      </c>
      <c r="V10" s="7">
        <v>0</v>
      </c>
      <c r="W10" s="7">
        <v>0</v>
      </c>
      <c r="X10" s="7">
        <v>0</v>
      </c>
      <c r="Y10" s="11"/>
    </row>
    <row r="11" spans="1:25" s="3" customFormat="1" ht="45" customHeight="1" x14ac:dyDescent="0.3">
      <c r="A11" s="22"/>
      <c r="B11" s="9" t="s">
        <v>28</v>
      </c>
      <c r="C11" s="9" t="s">
        <v>29</v>
      </c>
      <c r="D11" s="9" t="s">
        <v>30</v>
      </c>
      <c r="E11" s="7" t="s">
        <v>24</v>
      </c>
      <c r="F11" s="7" t="s">
        <v>62</v>
      </c>
      <c r="G11" s="7" t="s">
        <v>25</v>
      </c>
      <c r="H11" s="11"/>
      <c r="I11" s="7">
        <v>2</v>
      </c>
      <c r="J11" s="7">
        <v>0</v>
      </c>
      <c r="K11" s="7">
        <v>2</v>
      </c>
      <c r="L11" s="7">
        <v>0</v>
      </c>
      <c r="M11" s="7">
        <v>0</v>
      </c>
      <c r="N11" s="7">
        <v>0</v>
      </c>
      <c r="O11" s="7">
        <v>0</v>
      </c>
      <c r="P11" s="7">
        <v>0</v>
      </c>
      <c r="Q11" s="7">
        <v>25</v>
      </c>
      <c r="R11" s="7">
        <v>12.5</v>
      </c>
      <c r="S11" s="11"/>
      <c r="T11" s="7">
        <v>0</v>
      </c>
      <c r="U11" s="7">
        <v>0</v>
      </c>
      <c r="V11" s="7">
        <v>0</v>
      </c>
      <c r="W11" s="7">
        <v>0</v>
      </c>
      <c r="X11" s="7">
        <v>0</v>
      </c>
      <c r="Y11" s="11"/>
    </row>
    <row r="12" spans="1:25" s="3" customFormat="1" ht="45" customHeight="1" x14ac:dyDescent="0.3">
      <c r="A12" s="16"/>
      <c r="B12" s="7" t="s">
        <v>28</v>
      </c>
      <c r="C12" s="7" t="s">
        <v>29</v>
      </c>
      <c r="D12" s="7" t="s">
        <v>30</v>
      </c>
      <c r="E12" s="7" t="s">
        <v>24</v>
      </c>
      <c r="F12" s="7" t="s">
        <v>156</v>
      </c>
      <c r="G12" s="7" t="s">
        <v>25</v>
      </c>
      <c r="H12" s="38"/>
      <c r="I12" s="32">
        <v>0</v>
      </c>
      <c r="J12" s="32">
        <v>0</v>
      </c>
      <c r="K12" s="32">
        <v>0</v>
      </c>
      <c r="L12" s="32">
        <v>0</v>
      </c>
      <c r="M12" s="32">
        <v>0</v>
      </c>
      <c r="N12" s="32">
        <v>0</v>
      </c>
      <c r="O12" s="32">
        <v>0</v>
      </c>
      <c r="P12" s="32">
        <v>0</v>
      </c>
      <c r="Q12" s="32">
        <v>0</v>
      </c>
      <c r="R12" s="32">
        <v>0</v>
      </c>
      <c r="S12" s="39"/>
      <c r="T12" s="32">
        <v>0</v>
      </c>
      <c r="U12" s="32">
        <v>0</v>
      </c>
      <c r="V12" s="32">
        <v>0</v>
      </c>
      <c r="W12" s="32">
        <v>0</v>
      </c>
      <c r="X12" s="32">
        <v>0</v>
      </c>
      <c r="Y12" s="39"/>
    </row>
    <row r="13" spans="1:25" s="3" customFormat="1" ht="45" customHeight="1" x14ac:dyDescent="0.3">
      <c r="A13" s="16"/>
      <c r="B13" s="7" t="s">
        <v>157</v>
      </c>
      <c r="C13" s="7" t="s">
        <v>29</v>
      </c>
      <c r="D13" s="7" t="s">
        <v>30</v>
      </c>
      <c r="E13" s="7" t="s">
        <v>24</v>
      </c>
      <c r="F13" s="7" t="s">
        <v>147</v>
      </c>
      <c r="G13" s="7" t="s">
        <v>25</v>
      </c>
      <c r="H13" s="38"/>
      <c r="I13" s="32">
        <v>1</v>
      </c>
      <c r="J13" s="32">
        <v>1</v>
      </c>
      <c r="K13" s="32">
        <v>0</v>
      </c>
      <c r="L13" s="32">
        <v>0</v>
      </c>
      <c r="M13" s="32">
        <v>0</v>
      </c>
      <c r="N13" s="32">
        <v>0</v>
      </c>
      <c r="O13" s="32">
        <v>0</v>
      </c>
      <c r="P13" s="32">
        <v>0</v>
      </c>
      <c r="Q13" s="32">
        <v>15</v>
      </c>
      <c r="R13" s="32">
        <v>15</v>
      </c>
      <c r="S13" s="39"/>
      <c r="T13" s="32">
        <v>0</v>
      </c>
      <c r="U13" s="32">
        <v>0</v>
      </c>
      <c r="V13" s="32">
        <v>0</v>
      </c>
      <c r="W13" s="32">
        <v>0</v>
      </c>
      <c r="X13" s="32">
        <v>0</v>
      </c>
      <c r="Y13" s="39"/>
    </row>
    <row r="14" spans="1:25" s="3" customFormat="1" ht="45" customHeight="1" x14ac:dyDescent="0.3">
      <c r="A14" s="16"/>
      <c r="B14" s="7" t="s">
        <v>157</v>
      </c>
      <c r="C14" s="7" t="s">
        <v>29</v>
      </c>
      <c r="D14" s="7" t="s">
        <v>30</v>
      </c>
      <c r="E14" s="7" t="s">
        <v>24</v>
      </c>
      <c r="F14" s="7" t="s">
        <v>150</v>
      </c>
      <c r="G14" s="7" t="s">
        <v>25</v>
      </c>
      <c r="H14" s="38"/>
      <c r="I14" s="32">
        <v>2</v>
      </c>
      <c r="J14" s="32">
        <v>1</v>
      </c>
      <c r="K14" s="32">
        <v>0</v>
      </c>
      <c r="L14" s="32">
        <v>0</v>
      </c>
      <c r="M14" s="32">
        <v>0</v>
      </c>
      <c r="N14" s="32">
        <v>0</v>
      </c>
      <c r="O14" s="32">
        <v>0</v>
      </c>
      <c r="P14" s="32">
        <v>1</v>
      </c>
      <c r="Q14" s="32">
        <v>11</v>
      </c>
      <c r="R14" s="32">
        <v>5.5</v>
      </c>
      <c r="S14" s="39"/>
      <c r="T14" s="32">
        <v>0</v>
      </c>
      <c r="U14" s="32">
        <v>0</v>
      </c>
      <c r="V14" s="32">
        <v>0</v>
      </c>
      <c r="W14" s="32">
        <v>0</v>
      </c>
      <c r="X14" s="32">
        <v>0</v>
      </c>
      <c r="Y14" s="39"/>
    </row>
    <row r="15" spans="1:25" s="3" customFormat="1" ht="45" hidden="1" customHeight="1" x14ac:dyDescent="0.3">
      <c r="A15" s="16"/>
      <c r="B15" s="68" t="s">
        <v>158</v>
      </c>
      <c r="C15" s="68"/>
      <c r="D15" s="68"/>
      <c r="E15" s="68"/>
      <c r="F15" s="68"/>
      <c r="G15" s="68"/>
      <c r="H15" s="68"/>
      <c r="I15" s="68"/>
      <c r="J15" s="68"/>
      <c r="K15" s="68"/>
    </row>
    <row r="16" spans="1:25" s="3" customFormat="1" ht="29.25" customHeight="1" x14ac:dyDescent="0.3">
      <c r="A16" s="16"/>
      <c r="B16" s="7" t="s">
        <v>157</v>
      </c>
      <c r="C16" s="7" t="s">
        <v>29</v>
      </c>
      <c r="D16" s="7" t="s">
        <v>30</v>
      </c>
      <c r="E16" s="7" t="s">
        <v>24</v>
      </c>
      <c r="F16" s="7" t="s">
        <v>159</v>
      </c>
      <c r="G16" s="7" t="s">
        <v>25</v>
      </c>
      <c r="H16" s="48"/>
      <c r="I16" s="49">
        <v>2</v>
      </c>
      <c r="J16" s="49">
        <v>2</v>
      </c>
      <c r="K16" s="49">
        <v>0</v>
      </c>
      <c r="L16" s="49">
        <v>0</v>
      </c>
      <c r="M16" s="49">
        <v>0</v>
      </c>
      <c r="N16" s="49">
        <v>0</v>
      </c>
      <c r="O16" s="49">
        <v>0</v>
      </c>
      <c r="P16" s="49">
        <v>0</v>
      </c>
      <c r="Q16" s="49">
        <v>7</v>
      </c>
      <c r="R16" s="49">
        <v>3.5</v>
      </c>
      <c r="S16" s="48"/>
      <c r="T16" s="49">
        <v>0</v>
      </c>
      <c r="U16" s="49">
        <v>0</v>
      </c>
      <c r="V16" s="49">
        <v>0</v>
      </c>
      <c r="W16" s="49">
        <v>0</v>
      </c>
      <c r="X16" s="49">
        <v>0</v>
      </c>
      <c r="Y16" s="48"/>
    </row>
    <row r="17" spans="1:25" s="3" customFormat="1" ht="29.25" customHeight="1" x14ac:dyDescent="0.3">
      <c r="A17" s="16"/>
      <c r="B17" s="7" t="s">
        <v>157</v>
      </c>
      <c r="C17" s="7" t="s">
        <v>29</v>
      </c>
      <c r="D17" s="7" t="s">
        <v>30</v>
      </c>
      <c r="E17" s="7" t="s">
        <v>24</v>
      </c>
      <c r="F17" s="7" t="s">
        <v>169</v>
      </c>
      <c r="G17" s="7" t="s">
        <v>25</v>
      </c>
      <c r="H17" s="48"/>
      <c r="I17" s="49">
        <v>3</v>
      </c>
      <c r="J17" s="49">
        <v>2</v>
      </c>
      <c r="K17" s="49">
        <v>0</v>
      </c>
      <c r="L17" s="49">
        <v>0</v>
      </c>
      <c r="M17" s="49">
        <v>0</v>
      </c>
      <c r="N17" s="49">
        <v>0</v>
      </c>
      <c r="O17" s="49">
        <v>0</v>
      </c>
      <c r="P17" s="49">
        <v>1</v>
      </c>
      <c r="Q17" s="49">
        <v>27</v>
      </c>
      <c r="R17" s="49">
        <v>9</v>
      </c>
      <c r="S17" s="48"/>
      <c r="T17" s="49">
        <v>0</v>
      </c>
      <c r="U17" s="49">
        <v>0</v>
      </c>
      <c r="V17" s="49">
        <v>0</v>
      </c>
      <c r="W17" s="49">
        <v>0</v>
      </c>
      <c r="X17" s="49">
        <v>0</v>
      </c>
      <c r="Y17" s="48"/>
    </row>
    <row r="18" spans="1:25" s="3" customFormat="1" ht="29.25" customHeight="1" x14ac:dyDescent="0.3">
      <c r="A18" s="16"/>
      <c r="B18" s="7" t="s">
        <v>157</v>
      </c>
      <c r="C18" s="7" t="s">
        <v>29</v>
      </c>
      <c r="D18" s="7" t="s">
        <v>30</v>
      </c>
      <c r="E18" s="7" t="s">
        <v>24</v>
      </c>
      <c r="F18" s="7" t="s">
        <v>177</v>
      </c>
      <c r="G18" s="7" t="s">
        <v>25</v>
      </c>
      <c r="H18" s="48"/>
      <c r="I18" s="41">
        <v>2</v>
      </c>
      <c r="J18" s="49">
        <v>2</v>
      </c>
      <c r="K18" s="49">
        <v>0</v>
      </c>
      <c r="L18" s="49">
        <v>0</v>
      </c>
      <c r="M18" s="49">
        <v>0</v>
      </c>
      <c r="N18" s="49">
        <v>0</v>
      </c>
      <c r="O18" s="49">
        <v>0</v>
      </c>
      <c r="P18" s="49">
        <v>0</v>
      </c>
      <c r="Q18" s="49">
        <v>30</v>
      </c>
      <c r="R18" s="49">
        <v>15</v>
      </c>
      <c r="S18" s="48"/>
      <c r="T18" s="49">
        <v>0</v>
      </c>
      <c r="U18" s="49">
        <v>0</v>
      </c>
      <c r="V18" s="49">
        <v>0</v>
      </c>
      <c r="W18" s="49">
        <v>0</v>
      </c>
      <c r="X18" s="49">
        <v>0</v>
      </c>
      <c r="Y18" s="48"/>
    </row>
    <row r="19" spans="1:25" s="3" customFormat="1" ht="29.25" customHeight="1" x14ac:dyDescent="0.3">
      <c r="A19" s="16"/>
      <c r="B19" s="7" t="s">
        <v>157</v>
      </c>
      <c r="C19" s="7" t="s">
        <v>29</v>
      </c>
      <c r="D19" s="7" t="s">
        <v>30</v>
      </c>
      <c r="E19" s="7" t="s">
        <v>24</v>
      </c>
      <c r="F19" s="7" t="s">
        <v>178</v>
      </c>
      <c r="G19" s="7" t="s">
        <v>25</v>
      </c>
      <c r="H19" s="48"/>
      <c r="I19" s="41">
        <v>1</v>
      </c>
      <c r="J19" s="49">
        <v>1</v>
      </c>
      <c r="K19" s="49">
        <v>0</v>
      </c>
      <c r="L19" s="49">
        <v>0</v>
      </c>
      <c r="M19" s="49">
        <v>0</v>
      </c>
      <c r="N19" s="49">
        <v>0</v>
      </c>
      <c r="O19" s="49">
        <v>0</v>
      </c>
      <c r="P19" s="49">
        <v>0</v>
      </c>
      <c r="Q19" s="49">
        <v>8</v>
      </c>
      <c r="R19" s="49">
        <v>8</v>
      </c>
      <c r="S19" s="48"/>
      <c r="T19" s="49">
        <v>0</v>
      </c>
      <c r="U19" s="49">
        <v>0</v>
      </c>
      <c r="V19" s="49">
        <v>0</v>
      </c>
      <c r="W19" s="49">
        <v>0</v>
      </c>
      <c r="X19" s="49">
        <v>0</v>
      </c>
      <c r="Y19" s="48"/>
    </row>
    <row r="20" spans="1:25" s="3" customFormat="1" ht="29.25" customHeight="1" x14ac:dyDescent="0.3">
      <c r="A20" s="16"/>
      <c r="B20" s="34" t="s">
        <v>157</v>
      </c>
      <c r="C20" s="34" t="s">
        <v>29</v>
      </c>
      <c r="D20" s="34" t="s">
        <v>30</v>
      </c>
      <c r="E20" s="34" t="s">
        <v>24</v>
      </c>
      <c r="F20" s="34" t="s">
        <v>186</v>
      </c>
      <c r="G20" s="34" t="s">
        <v>25</v>
      </c>
      <c r="H20" s="48"/>
      <c r="I20" s="49">
        <v>5</v>
      </c>
      <c r="J20" s="49">
        <v>5</v>
      </c>
      <c r="K20" s="49">
        <v>0</v>
      </c>
      <c r="L20" s="49">
        <v>0</v>
      </c>
      <c r="M20" s="49">
        <v>0</v>
      </c>
      <c r="N20" s="49">
        <v>0</v>
      </c>
      <c r="O20" s="49">
        <v>0</v>
      </c>
      <c r="P20" s="49">
        <v>0</v>
      </c>
      <c r="Q20" s="49">
        <v>88</v>
      </c>
      <c r="R20" s="49">
        <v>17.600000000000001</v>
      </c>
      <c r="S20" s="48"/>
      <c r="T20" s="49">
        <v>0</v>
      </c>
      <c r="U20" s="49">
        <v>0</v>
      </c>
      <c r="V20" s="49">
        <v>0</v>
      </c>
      <c r="W20" s="49">
        <v>0</v>
      </c>
      <c r="X20" s="49">
        <v>0</v>
      </c>
      <c r="Y20" s="48"/>
    </row>
    <row r="21" spans="1:25" s="3" customFormat="1" ht="29.25" customHeight="1" x14ac:dyDescent="0.3">
      <c r="A21" s="16"/>
      <c r="B21" s="34" t="s">
        <v>157</v>
      </c>
      <c r="C21" s="34" t="s">
        <v>29</v>
      </c>
      <c r="D21" s="34" t="s">
        <v>30</v>
      </c>
      <c r="E21" s="34" t="s">
        <v>24</v>
      </c>
      <c r="F21" s="34" t="s">
        <v>197</v>
      </c>
      <c r="G21" s="34" t="s">
        <v>25</v>
      </c>
      <c r="H21" s="48"/>
      <c r="I21" s="49">
        <v>2</v>
      </c>
      <c r="J21" s="49">
        <v>2</v>
      </c>
      <c r="K21" s="49">
        <v>0</v>
      </c>
      <c r="L21" s="49">
        <v>0</v>
      </c>
      <c r="M21" s="49">
        <v>0</v>
      </c>
      <c r="N21" s="49">
        <v>0</v>
      </c>
      <c r="O21" s="49">
        <v>0</v>
      </c>
      <c r="P21" s="49">
        <v>0</v>
      </c>
      <c r="Q21" s="49">
        <v>11</v>
      </c>
      <c r="R21" s="49">
        <v>5.6</v>
      </c>
      <c r="S21" s="48"/>
      <c r="T21" s="49">
        <v>0</v>
      </c>
      <c r="U21" s="49">
        <v>0</v>
      </c>
      <c r="V21" s="49">
        <v>0</v>
      </c>
      <c r="W21" s="49">
        <v>0</v>
      </c>
      <c r="X21" s="49">
        <v>0</v>
      </c>
      <c r="Y21" s="48"/>
    </row>
    <row r="22" spans="1:25" s="3" customFormat="1" ht="29.25" customHeight="1" x14ac:dyDescent="0.3">
      <c r="A22" s="16"/>
      <c r="B22" s="34" t="s">
        <v>157</v>
      </c>
      <c r="C22" s="34" t="s">
        <v>29</v>
      </c>
      <c r="D22" s="34" t="s">
        <v>30</v>
      </c>
      <c r="E22" s="34" t="s">
        <v>24</v>
      </c>
      <c r="F22" s="34" t="s">
        <v>202</v>
      </c>
      <c r="G22" s="34" t="s">
        <v>25</v>
      </c>
      <c r="H22" s="48"/>
      <c r="I22" s="49">
        <v>9</v>
      </c>
      <c r="J22" s="49">
        <v>8</v>
      </c>
      <c r="K22" s="49">
        <v>0</v>
      </c>
      <c r="L22" s="49">
        <v>0</v>
      </c>
      <c r="M22" s="49">
        <v>0</v>
      </c>
      <c r="N22" s="49">
        <v>0</v>
      </c>
      <c r="O22" s="49">
        <v>1</v>
      </c>
      <c r="P22" s="49">
        <v>0</v>
      </c>
      <c r="Q22" s="49">
        <v>62</v>
      </c>
      <c r="R22" s="49">
        <v>6.88</v>
      </c>
      <c r="S22" s="48"/>
      <c r="T22" s="49">
        <v>0</v>
      </c>
      <c r="U22" s="49">
        <v>0</v>
      </c>
      <c r="V22" s="49">
        <v>0</v>
      </c>
      <c r="W22" s="49">
        <v>0</v>
      </c>
      <c r="X22" s="49">
        <v>0</v>
      </c>
      <c r="Y22" s="48"/>
    </row>
    <row r="23" spans="1:25" s="3" customFormat="1" ht="29.25" customHeight="1" x14ac:dyDescent="0.3">
      <c r="A23" s="16"/>
      <c r="B23" s="34" t="s">
        <v>157</v>
      </c>
      <c r="C23" s="34" t="s">
        <v>29</v>
      </c>
      <c r="D23" s="34" t="s">
        <v>30</v>
      </c>
      <c r="E23" s="34" t="s">
        <v>24</v>
      </c>
      <c r="F23" s="34" t="s">
        <v>226</v>
      </c>
      <c r="G23" s="34" t="s">
        <v>25</v>
      </c>
      <c r="H23" s="48"/>
      <c r="I23" s="49">
        <v>4</v>
      </c>
      <c r="J23" s="49">
        <v>2</v>
      </c>
      <c r="K23" s="49">
        <v>0</v>
      </c>
      <c r="L23" s="49">
        <v>0</v>
      </c>
      <c r="M23" s="49">
        <v>0</v>
      </c>
      <c r="N23" s="49">
        <v>0</v>
      </c>
      <c r="O23" s="49">
        <v>3</v>
      </c>
      <c r="P23" s="49">
        <v>0</v>
      </c>
      <c r="Q23" s="49">
        <v>11</v>
      </c>
      <c r="R23" s="49">
        <v>2.2000000000000002</v>
      </c>
      <c r="S23" s="48"/>
      <c r="T23" s="49">
        <v>0</v>
      </c>
      <c r="U23" s="49">
        <v>0</v>
      </c>
      <c r="V23" s="49">
        <v>0</v>
      </c>
      <c r="W23" s="49">
        <v>0</v>
      </c>
      <c r="X23" s="49">
        <v>0</v>
      </c>
      <c r="Y23" s="48"/>
    </row>
    <row r="24" spans="1:25" s="3" customFormat="1" ht="29.25" customHeight="1" x14ac:dyDescent="0.3">
      <c r="A24" s="16"/>
      <c r="B24" s="34" t="s">
        <v>157</v>
      </c>
      <c r="C24" s="34" t="s">
        <v>29</v>
      </c>
      <c r="D24" s="34" t="s">
        <v>30</v>
      </c>
      <c r="E24" s="34" t="s">
        <v>24</v>
      </c>
      <c r="F24" s="34" t="s">
        <v>244</v>
      </c>
      <c r="G24" s="34" t="s">
        <v>25</v>
      </c>
      <c r="H24" s="48"/>
      <c r="I24" s="49">
        <v>15</v>
      </c>
      <c r="J24" s="49">
        <v>15</v>
      </c>
      <c r="K24" s="49">
        <v>0</v>
      </c>
      <c r="L24" s="49">
        <v>0</v>
      </c>
      <c r="M24" s="49">
        <v>0</v>
      </c>
      <c r="N24" s="49">
        <v>0</v>
      </c>
      <c r="O24" s="49">
        <v>0</v>
      </c>
      <c r="P24" s="49">
        <v>0</v>
      </c>
      <c r="Q24" s="49">
        <v>97</v>
      </c>
      <c r="R24" s="49">
        <v>6.46</v>
      </c>
      <c r="S24" s="48"/>
      <c r="T24" s="49">
        <v>0</v>
      </c>
      <c r="U24" s="49">
        <v>0</v>
      </c>
      <c r="V24" s="49">
        <v>0</v>
      </c>
      <c r="W24" s="49">
        <v>0</v>
      </c>
      <c r="X24" s="49">
        <v>0</v>
      </c>
      <c r="Y24" s="48"/>
    </row>
    <row r="25" spans="1:25" s="3" customFormat="1" ht="29.25" customHeight="1" x14ac:dyDescent="0.3">
      <c r="A25" s="16"/>
      <c r="B25" s="34" t="s">
        <v>157</v>
      </c>
      <c r="C25" s="34" t="s">
        <v>29</v>
      </c>
      <c r="D25" s="34" t="s">
        <v>30</v>
      </c>
      <c r="E25" s="34" t="s">
        <v>24</v>
      </c>
      <c r="F25" s="34" t="s">
        <v>274</v>
      </c>
      <c r="G25" s="34" t="s">
        <v>25</v>
      </c>
      <c r="H25" s="48"/>
      <c r="I25" s="49">
        <v>4</v>
      </c>
      <c r="J25" s="49">
        <v>4</v>
      </c>
      <c r="K25" s="49">
        <v>0</v>
      </c>
      <c r="L25" s="49">
        <v>0</v>
      </c>
      <c r="M25" s="49">
        <v>0</v>
      </c>
      <c r="N25" s="49">
        <v>0</v>
      </c>
      <c r="O25" s="49">
        <v>0</v>
      </c>
      <c r="P25" s="49">
        <v>0</v>
      </c>
      <c r="Q25" s="49">
        <v>35</v>
      </c>
      <c r="R25" s="49">
        <v>8.75</v>
      </c>
      <c r="S25" s="48"/>
      <c r="T25" s="49">
        <v>0</v>
      </c>
      <c r="U25" s="49">
        <v>0</v>
      </c>
      <c r="V25" s="49">
        <v>0</v>
      </c>
      <c r="W25" s="49">
        <v>0</v>
      </c>
      <c r="X25" s="49">
        <v>0</v>
      </c>
      <c r="Y25" s="48"/>
    </row>
    <row r="26" spans="1:25" s="3" customFormat="1" ht="29.25" customHeight="1" x14ac:dyDescent="0.3">
      <c r="A26" s="16"/>
      <c r="B26" s="34" t="s">
        <v>157</v>
      </c>
      <c r="C26" s="34" t="s">
        <v>29</v>
      </c>
      <c r="D26" s="34" t="s">
        <v>30</v>
      </c>
      <c r="E26" s="34" t="s">
        <v>24</v>
      </c>
      <c r="F26" s="34" t="s">
        <v>283</v>
      </c>
      <c r="G26" s="34" t="s">
        <v>25</v>
      </c>
      <c r="H26" s="48"/>
      <c r="I26" s="49">
        <v>3</v>
      </c>
      <c r="J26" s="49">
        <v>3</v>
      </c>
      <c r="K26" s="49">
        <v>0</v>
      </c>
      <c r="L26" s="49">
        <v>0</v>
      </c>
      <c r="M26" s="49">
        <v>0</v>
      </c>
      <c r="N26" s="49">
        <v>0</v>
      </c>
      <c r="O26" s="49">
        <v>0</v>
      </c>
      <c r="P26" s="49">
        <v>0</v>
      </c>
      <c r="Q26" s="49">
        <v>18</v>
      </c>
      <c r="R26" s="49">
        <v>6</v>
      </c>
      <c r="S26" s="48"/>
      <c r="T26" s="49">
        <v>0</v>
      </c>
      <c r="U26" s="49">
        <v>0</v>
      </c>
      <c r="V26" s="49">
        <v>0</v>
      </c>
      <c r="W26" s="49">
        <v>0</v>
      </c>
      <c r="X26" s="49">
        <v>0</v>
      </c>
      <c r="Y26" s="48"/>
    </row>
    <row r="27" spans="1:25" s="3" customFormat="1" ht="29.25" customHeight="1" x14ac:dyDescent="0.3">
      <c r="A27" s="16"/>
      <c r="B27" s="34" t="s">
        <v>157</v>
      </c>
      <c r="C27" s="34" t="s">
        <v>29</v>
      </c>
      <c r="D27" s="34" t="s">
        <v>30</v>
      </c>
      <c r="E27" s="34" t="s">
        <v>24</v>
      </c>
      <c r="F27" s="34" t="s">
        <v>290</v>
      </c>
      <c r="G27" s="34" t="s">
        <v>25</v>
      </c>
      <c r="H27" s="48"/>
      <c r="I27" s="49">
        <v>5</v>
      </c>
      <c r="J27" s="49">
        <v>5</v>
      </c>
      <c r="K27" s="49">
        <v>0</v>
      </c>
      <c r="L27" s="49">
        <v>0</v>
      </c>
      <c r="M27" s="49">
        <v>0</v>
      </c>
      <c r="N27" s="49">
        <v>0</v>
      </c>
      <c r="O27" s="49">
        <v>0</v>
      </c>
      <c r="P27" s="49">
        <v>0</v>
      </c>
      <c r="Q27" s="49">
        <v>50</v>
      </c>
      <c r="R27" s="49">
        <v>10</v>
      </c>
      <c r="S27" s="48"/>
      <c r="T27" s="49">
        <v>0</v>
      </c>
      <c r="U27" s="49">
        <v>0</v>
      </c>
      <c r="V27" s="49">
        <v>0</v>
      </c>
      <c r="W27" s="49">
        <v>0</v>
      </c>
      <c r="X27" s="49">
        <v>0</v>
      </c>
      <c r="Y27" s="48"/>
    </row>
    <row r="28" spans="1:25" s="3" customFormat="1" ht="29.25" customHeight="1" x14ac:dyDescent="0.3">
      <c r="A28" s="16"/>
      <c r="B28" s="68" t="s">
        <v>158</v>
      </c>
      <c r="C28" s="68"/>
      <c r="D28" s="68"/>
      <c r="E28" s="68"/>
      <c r="F28" s="68"/>
      <c r="G28" s="68"/>
      <c r="H28" s="68"/>
      <c r="I28" s="68"/>
      <c r="J28" s="68"/>
      <c r="K28" s="68"/>
    </row>
    <row r="29" spans="1:25" s="3" customFormat="1" ht="29.25" customHeight="1" x14ac:dyDescent="0.3">
      <c r="A29" s="16"/>
    </row>
    <row r="30" spans="1:25" s="3" customFormat="1" ht="29.25" customHeight="1" x14ac:dyDescent="0.3">
      <c r="A30" s="16"/>
    </row>
    <row r="31" spans="1:25" s="3" customFormat="1" ht="29.25" customHeight="1" x14ac:dyDescent="0.3">
      <c r="A31" s="16"/>
    </row>
    <row r="32" spans="1:25" s="3" customFormat="1" ht="29.25" customHeight="1" x14ac:dyDescent="0.3">
      <c r="A32" s="16"/>
    </row>
    <row r="33" spans="1:1" s="3" customFormat="1" ht="29.25" customHeight="1" x14ac:dyDescent="0.3">
      <c r="A33" s="16"/>
    </row>
    <row r="34" spans="1:1" s="3" customFormat="1" ht="29.25" customHeight="1" x14ac:dyDescent="0.3">
      <c r="A34" s="16"/>
    </row>
    <row r="35" spans="1:1" s="3" customFormat="1" ht="29.25" customHeight="1" x14ac:dyDescent="0.3">
      <c r="A35" s="16"/>
    </row>
    <row r="36" spans="1:1" s="3" customFormat="1" ht="29.25" customHeight="1" x14ac:dyDescent="0.3">
      <c r="A36" s="16"/>
    </row>
    <row r="37" spans="1:1" s="3" customFormat="1" ht="29.25" customHeight="1" x14ac:dyDescent="0.3">
      <c r="A37" s="16"/>
    </row>
    <row r="38" spans="1:1" s="3" customFormat="1" ht="29.25" customHeight="1" x14ac:dyDescent="0.3">
      <c r="A38" s="16"/>
    </row>
    <row r="39" spans="1:1" s="3" customFormat="1" ht="29.25" customHeight="1" x14ac:dyDescent="0.3">
      <c r="A39" s="16"/>
    </row>
    <row r="40" spans="1:1" s="3" customFormat="1" ht="29.25" customHeight="1" x14ac:dyDescent="0.3">
      <c r="A40" s="16"/>
    </row>
    <row r="41" spans="1:1" s="3" customFormat="1" ht="29.25" customHeight="1" x14ac:dyDescent="0.3">
      <c r="A41" s="16"/>
    </row>
    <row r="42" spans="1:1" s="3" customFormat="1" ht="29.25" customHeight="1" x14ac:dyDescent="0.3">
      <c r="A42" s="16"/>
    </row>
  </sheetData>
  <mergeCells count="20">
    <mergeCell ref="B28:K28"/>
    <mergeCell ref="B15:K15"/>
    <mergeCell ref="E5:E6"/>
    <mergeCell ref="F5:F6"/>
    <mergeCell ref="A9:A10"/>
    <mergeCell ref="B2:Y2"/>
    <mergeCell ref="B3:Y3"/>
    <mergeCell ref="U5:X5"/>
    <mergeCell ref="H5:H6"/>
    <mergeCell ref="I5:I6"/>
    <mergeCell ref="J5:P5"/>
    <mergeCell ref="Q5:Q6"/>
    <mergeCell ref="R5:R6"/>
    <mergeCell ref="T5:T6"/>
    <mergeCell ref="G5:G6"/>
    <mergeCell ref="B5:B6"/>
    <mergeCell ref="C5:C6"/>
    <mergeCell ref="S5:S6"/>
    <mergeCell ref="Y5:Y6"/>
    <mergeCell ref="D5:D6"/>
  </mergeCells>
  <dataValidations count="3">
    <dataValidation type="list" allowBlank="1" sqref="G7:G14 G16:G27" xr:uid="{00000000-0002-0000-0200-000000000000}">
      <formula1>"eFOI,STANDARD"</formula1>
    </dataValidation>
    <dataValidation type="list" allowBlank="1" sqref="E7:E14 E16:E27" xr:uid="{00000000-0002-0000-0200-000001000000}">
      <formula1>"NGA,GOCC,SUC,LWD,LGU"</formula1>
    </dataValidation>
    <dataValidation type="list" allowBlank="1" sqref="F7:F11" xr:uid="{00000000-0002-0000-0200-000002000000}">
      <formula1>"2017-Q1,2017-Q2,2017-Q3,2017-Q4,2018-Q1"</formula1>
    </dataValidation>
  </dataValidations>
  <pageMargins left="0.23" right="0.15" top="0.75" bottom="0.75" header="0.3" footer="0.3"/>
  <pageSetup paperSize="9" scale="5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FOI Inventory</vt:lpstr>
      <vt:lpstr>FOI Registry</vt:lpstr>
      <vt:lpstr>FOI Summary</vt:lpstr>
      <vt:lpstr>'FOI Inventory'!Print_Area</vt:lpstr>
      <vt:lpstr>'FOI Inventory'!Print_Titles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fpa_it4</cp:lastModifiedBy>
  <cp:lastPrinted>2020-01-15T07:07:05Z</cp:lastPrinted>
  <dcterms:created xsi:type="dcterms:W3CDTF">2018-04-27T00:29:46Z</dcterms:created>
  <dcterms:modified xsi:type="dcterms:W3CDTF">2022-01-11T02:26:56Z</dcterms:modified>
</cp:coreProperties>
</file>